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219 _JP\01_ZD\Díl 2 Rámcová dohoda včetně příloh\"/>
    </mc:Choice>
  </mc:AlternateContent>
  <xr:revisionPtr revIDLastSave="0" documentId="13_ncr:1_{330321FC-0DD0-44C2-9F96-6213858D884F}" xr6:coauthVersionLast="47" xr6:coauthVersionMax="47" xr10:uidLastSave="{00000000-0000-0000-0000-000000000000}"/>
  <bookViews>
    <workbookView xWindow="28680" yWindow="-120" windowWidth="29040" windowHeight="15720" tabRatio="744" xr2:uid="{00000000-000D-0000-FFFF-FFFF00000000}"/>
  </bookViews>
  <sheets>
    <sheet name="Cenová nabídka" sheetId="12" r:id="rId1"/>
    <sheet name="Podmínky" sheetId="3" r:id="rId2"/>
  </sheets>
  <definedNames>
    <definedName name="_xlnm._FilterDatabase" localSheetId="0" hidden="1">'Cenová nabídka'!$A$4:$G$298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0" i="12" l="1"/>
  <c r="G361" i="12"/>
  <c r="G359" i="12"/>
  <c r="G358" i="12"/>
  <c r="G357" i="12"/>
  <c r="G356" i="12"/>
  <c r="G355" i="12"/>
  <c r="G354" i="12"/>
  <c r="G353" i="12"/>
  <c r="G352" i="12"/>
  <c r="G351" i="12"/>
  <c r="G350" i="12"/>
  <c r="G349" i="12"/>
  <c r="G348" i="12"/>
  <c r="G347" i="12"/>
  <c r="G346" i="12"/>
  <c r="G345" i="12"/>
  <c r="G344" i="12"/>
  <c r="G343" i="12"/>
  <c r="G342" i="12"/>
  <c r="G341" i="12"/>
  <c r="G340" i="12"/>
  <c r="G339" i="12"/>
  <c r="G338" i="12"/>
  <c r="G337" i="12"/>
  <c r="G336" i="12"/>
  <c r="G335" i="12"/>
  <c r="G334" i="12"/>
  <c r="G333" i="12"/>
  <c r="G332" i="12"/>
  <c r="G331" i="12"/>
  <c r="G330" i="12"/>
  <c r="G329" i="12"/>
  <c r="G328" i="12"/>
  <c r="G327" i="12"/>
  <c r="G326" i="12"/>
  <c r="G325" i="12"/>
  <c r="G324" i="12"/>
  <c r="G323" i="12"/>
  <c r="G322" i="12"/>
  <c r="G321" i="12"/>
  <c r="G320" i="12"/>
  <c r="G319" i="12"/>
  <c r="G318" i="12"/>
  <c r="G317" i="12"/>
  <c r="G316" i="12"/>
  <c r="G315" i="12"/>
  <c r="G314" i="12"/>
  <c r="G313" i="12"/>
  <c r="G312" i="12"/>
  <c r="G311" i="12"/>
  <c r="G310" i="12"/>
  <c r="G309" i="12"/>
  <c r="G308" i="12"/>
  <c r="G307" i="12"/>
  <c r="G306" i="12"/>
  <c r="G305" i="12"/>
  <c r="G304" i="12"/>
  <c r="G303" i="12"/>
  <c r="G302" i="12"/>
  <c r="G301" i="12"/>
  <c r="G300" i="12"/>
  <c r="G299" i="12"/>
  <c r="G298" i="12"/>
  <c r="G297" i="12"/>
  <c r="G296" i="12"/>
  <c r="G295" i="12"/>
  <c r="G294" i="12"/>
  <c r="G293" i="12"/>
  <c r="G292" i="12"/>
  <c r="G289" i="12"/>
  <c r="G288" i="12"/>
  <c r="G285" i="12"/>
  <c r="G284" i="12"/>
  <c r="G283" i="12"/>
  <c r="G282" i="12"/>
  <c r="G281" i="12"/>
  <c r="G280" i="12"/>
  <c r="G279" i="12"/>
  <c r="G278" i="12"/>
  <c r="G277" i="12"/>
  <c r="G276" i="12"/>
  <c r="G275" i="12"/>
  <c r="G274" i="12"/>
  <c r="G273" i="12"/>
  <c r="G272" i="12"/>
  <c r="G271" i="12"/>
  <c r="G270" i="12"/>
  <c r="G269" i="12"/>
  <c r="G268" i="12"/>
  <c r="G267" i="12"/>
  <c r="G266" i="12"/>
  <c r="G265" i="12"/>
  <c r="G264" i="12"/>
  <c r="G263" i="12"/>
  <c r="G262" i="12"/>
  <c r="G261" i="12"/>
  <c r="G260" i="12"/>
  <c r="G259" i="12"/>
  <c r="G258" i="12"/>
  <c r="G257" i="12"/>
  <c r="G256" i="12"/>
  <c r="G255" i="12"/>
  <c r="G254" i="12"/>
  <c r="G253" i="12"/>
  <c r="G252" i="12"/>
  <c r="G251" i="12"/>
  <c r="G250" i="12"/>
  <c r="G249" i="12"/>
  <c r="G248" i="12"/>
  <c r="G247" i="12"/>
  <c r="G246" i="12"/>
  <c r="G245" i="12"/>
  <c r="G244" i="12"/>
  <c r="G243" i="12"/>
  <c r="G242" i="12"/>
  <c r="G241" i="12"/>
  <c r="G240" i="12"/>
  <c r="G239" i="12"/>
  <c r="G238" i="12"/>
  <c r="G237" i="12"/>
  <c r="G236" i="12"/>
  <c r="G235" i="12"/>
  <c r="G234" i="12"/>
  <c r="G233" i="12"/>
  <c r="G232" i="12"/>
  <c r="G231" i="12"/>
  <c r="G230" i="12"/>
  <c r="G229" i="12"/>
  <c r="G228" i="12"/>
  <c r="G227" i="12"/>
  <c r="G226" i="12"/>
  <c r="G225" i="12"/>
  <c r="G224" i="12"/>
  <c r="G223" i="12"/>
  <c r="G222" i="12"/>
  <c r="G221" i="12"/>
  <c r="G220" i="12"/>
  <c r="G219" i="12"/>
  <c r="G218" i="12"/>
  <c r="G217" i="12"/>
  <c r="G216" i="12"/>
  <c r="G215" i="12"/>
  <c r="G214" i="12"/>
  <c r="G213" i="12"/>
  <c r="G212" i="12"/>
  <c r="G211" i="12"/>
  <c r="G210" i="12"/>
  <c r="G209" i="12"/>
  <c r="G208" i="12"/>
  <c r="G207" i="12"/>
  <c r="G206" i="12"/>
  <c r="G205" i="12"/>
  <c r="G204" i="12"/>
  <c r="G203" i="12"/>
  <c r="G202" i="12"/>
  <c r="G201" i="12"/>
  <c r="G200" i="12"/>
  <c r="G199" i="12"/>
  <c r="G198" i="12"/>
  <c r="G197" i="12"/>
  <c r="G196" i="12"/>
  <c r="G195" i="12"/>
  <c r="G194" i="12"/>
  <c r="G193" i="12"/>
  <c r="G192" i="12"/>
  <c r="G191" i="12"/>
  <c r="G190" i="12"/>
  <c r="G189" i="12"/>
  <c r="G188" i="12"/>
  <c r="G187" i="12"/>
  <c r="G186" i="12"/>
  <c r="G185" i="12"/>
  <c r="G184" i="12"/>
  <c r="G183" i="12"/>
  <c r="G182" i="12"/>
  <c r="G181" i="12"/>
  <c r="G180" i="12"/>
  <c r="G179" i="12"/>
  <c r="G178" i="12"/>
  <c r="G177" i="12"/>
  <c r="G176" i="12"/>
  <c r="G175" i="12"/>
  <c r="G174" i="12"/>
  <c r="G173" i="12"/>
  <c r="G172" i="12"/>
  <c r="G171" i="12"/>
  <c r="G170" i="12"/>
  <c r="G169" i="12"/>
  <c r="G168" i="12"/>
  <c r="G167" i="12"/>
  <c r="G166" i="12"/>
  <c r="G165" i="12"/>
  <c r="G164" i="12"/>
  <c r="G163" i="12"/>
  <c r="G162" i="12"/>
  <c r="G161" i="12"/>
  <c r="G160" i="12"/>
  <c r="G159" i="12"/>
  <c r="G158" i="12"/>
  <c r="G157" i="12"/>
  <c r="G156" i="12"/>
  <c r="G155" i="12"/>
  <c r="G154" i="12"/>
  <c r="G153" i="12"/>
  <c r="G152" i="12"/>
  <c r="G151" i="12"/>
  <c r="G150" i="12"/>
  <c r="G149" i="12"/>
  <c r="G148" i="12"/>
  <c r="G147" i="12"/>
  <c r="G146" i="12"/>
  <c r="G145" i="12"/>
  <c r="G144" i="12"/>
  <c r="G143" i="12"/>
  <c r="G142" i="12"/>
  <c r="G141" i="12"/>
  <c r="G140" i="12"/>
  <c r="G139" i="12"/>
  <c r="G138" i="12"/>
  <c r="G137" i="12"/>
  <c r="G136" i="12"/>
  <c r="G135" i="12"/>
  <c r="G134" i="12"/>
  <c r="G133" i="12"/>
  <c r="G132" i="12"/>
  <c r="G131" i="12"/>
  <c r="G130" i="12"/>
  <c r="G129" i="12"/>
  <c r="G128" i="12"/>
  <c r="G127" i="12"/>
  <c r="G126" i="12"/>
  <c r="G125" i="12"/>
  <c r="G124" i="12"/>
  <c r="G123" i="12"/>
  <c r="G122" i="12"/>
  <c r="G121" i="12"/>
  <c r="G120" i="12"/>
  <c r="G119" i="12"/>
  <c r="G118" i="12"/>
  <c r="G117" i="12"/>
  <c r="G116" i="12"/>
  <c r="G115" i="12"/>
  <c r="G114" i="12"/>
  <c r="G113" i="12"/>
  <c r="G112" i="12"/>
  <c r="G111" i="12"/>
  <c r="G110" i="12"/>
  <c r="G109" i="12"/>
  <c r="G108" i="12"/>
  <c r="G107" i="12"/>
  <c r="G106" i="12"/>
  <c r="G105" i="12"/>
  <c r="G104" i="12"/>
  <c r="G103" i="12"/>
  <c r="G102" i="12"/>
  <c r="G101" i="12"/>
  <c r="G100" i="12"/>
  <c r="G99" i="12"/>
  <c r="G98" i="12"/>
  <c r="G97" i="12"/>
  <c r="G96" i="12"/>
  <c r="G95" i="12"/>
  <c r="G94" i="12"/>
  <c r="G93" i="12"/>
  <c r="G92" i="12"/>
  <c r="G91" i="12"/>
  <c r="G90" i="12"/>
  <c r="G89" i="12"/>
  <c r="G88" i="12"/>
  <c r="G87" i="12"/>
  <c r="G86" i="12"/>
  <c r="G85" i="12"/>
  <c r="G84" i="12"/>
  <c r="G83" i="12"/>
  <c r="G82" i="12"/>
  <c r="G81" i="12"/>
  <c r="G80" i="12"/>
  <c r="G79" i="12"/>
  <c r="G78" i="12"/>
  <c r="G77" i="12"/>
  <c r="G76" i="12"/>
  <c r="G75" i="12"/>
  <c r="G74" i="12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G6" i="12"/>
  <c r="G5" i="12"/>
  <c r="G365" i="12" l="1"/>
  <c r="G366" i="12"/>
  <c r="G364" i="12"/>
  <c r="G367" i="12" l="1"/>
</calcChain>
</file>

<file path=xl/sharedStrings.xml><?xml version="1.0" encoding="utf-8"?>
<sst xmlns="http://schemas.openxmlformats.org/spreadsheetml/2006/main" count="805" uniqueCount="272">
  <si>
    <t>MJ</t>
  </si>
  <si>
    <t>CENA CELKEM</t>
  </si>
  <si>
    <t>Vymezení pojmů a základní požadavky</t>
  </si>
  <si>
    <t>Broušení nožů</t>
  </si>
  <si>
    <t>POLOŽKA</t>
  </si>
  <si>
    <t>CENA za MJ</t>
  </si>
  <si>
    <t>Výměna motorového oleje + filtru motorového oleje</t>
  </si>
  <si>
    <t>Výměna hydraulického oleje + filtru hydraulického oleje</t>
  </si>
  <si>
    <t>Výměna palivového filtru</t>
  </si>
  <si>
    <t>Výměna vzduchového filtru</t>
  </si>
  <si>
    <t>Výměna opěrného válce</t>
  </si>
  <si>
    <t>Výměna řemenů, napínací kladky a ložisek hlavy UT125F</t>
  </si>
  <si>
    <t>Výměna kladiv - mulčovací hlava HYDRA 1300 s kladivy</t>
  </si>
  <si>
    <t>Výměna řemenu a napínací kladky</t>
  </si>
  <si>
    <t>Výměna motorového oleje včetně olejového filtru</t>
  </si>
  <si>
    <t>Výměna hydraulického oleje včetně olejového filtru</t>
  </si>
  <si>
    <t>Výměna vzduchového a palivového filtru</t>
  </si>
  <si>
    <t>Servis u zákazníka (příjezd, doprava, hod. sazba)</t>
  </si>
  <si>
    <t>Výměna hydraulických hadic mezi žací hlavou s rychlospojkou</t>
  </si>
  <si>
    <t>Oprava podpěrného válce (výměna ložisek, podložek, gufer, vývážení atd.)</t>
  </si>
  <si>
    <t>Výměna obou dvou pásů s vysokým profilem (č.dílu 1520030046)</t>
  </si>
  <si>
    <t>Výměna pásů - prvovýroba (č. dílu 6201507)</t>
  </si>
  <si>
    <t>Výměna 12V baterie (typ AGM)</t>
  </si>
  <si>
    <t>Výměna obou čepelí nože (2x sestava č. G06980001)</t>
  </si>
  <si>
    <t>Výměna žacího, mulčovacího nože a čepelí (G06980016 + G06980001)</t>
  </si>
  <si>
    <t>Výměna kompletního předního kola (disk včetně pneumatiky, duše/ventilku)</t>
  </si>
  <si>
    <t>Výměna kompletního zadního kola (disk včetně pneumatiky, duše/ventilku)</t>
  </si>
  <si>
    <t>Výměna zadní pneumatiky včetně pneumatiky 20*10.00 - 8</t>
  </si>
  <si>
    <t>Výměna přední pneumatiky včetně pneumatiky 4.80/4.00 - 8</t>
  </si>
  <si>
    <t>Výměna vzduchových filtrů</t>
  </si>
  <si>
    <t>Výměna nožů a seřízení protiostří</t>
  </si>
  <si>
    <t>Výměna pneumatiky (kompletní sada na 1 kolo včetně duše) 10.0/75 - 15.3 10PR</t>
  </si>
  <si>
    <t>Výměna baterie 12V/55 Ah</t>
  </si>
  <si>
    <t>Výměna baterie 12V/30Ah (typ AGM, nebo GEL)</t>
  </si>
  <si>
    <t>Výměna klínového řemene a napínací kladky pohonu nože</t>
  </si>
  <si>
    <t>Výměna klínového řemene a napínací kladky pojezdu stroje</t>
  </si>
  <si>
    <t>Výměna kola 16*6,5-8</t>
  </si>
  <si>
    <t>Výměna mulčovacího nože Gator 68cm a ložisek na hřídeli nože</t>
  </si>
  <si>
    <t>Výměna žacích nožů (kompletní sada)</t>
  </si>
  <si>
    <t>Výměna palivového filtru a zapalovacích svíček</t>
  </si>
  <si>
    <t>Seřízení karburátoru a výměna zapalovací svíčky</t>
  </si>
  <si>
    <t>Výměna přední pneumatiky včetně pneumatiky</t>
  </si>
  <si>
    <t>Výměna zadní pneumatiky včetně pneumatiky</t>
  </si>
  <si>
    <t>komplet</t>
  </si>
  <si>
    <t>hodina</t>
  </si>
  <si>
    <t>PLÁNOVANÝ ODBĚR MJ</t>
  </si>
  <si>
    <t>REKAPITULACE CENY PRO ÚČELY HODNOCENÍ NEJVHODNĚJŠÍ NABÍDKY</t>
  </si>
  <si>
    <t>km</t>
  </si>
  <si>
    <t>POŽADAVKY pro účely nabídky a rámcové dohody:</t>
  </si>
  <si>
    <t>Kontaktní e-mail pro převzetí mechanizace v provozovně Zhotovitele</t>
  </si>
  <si>
    <t>Kontaktní e-mail pro převzetí mechanizace v provozovně Objednatele</t>
  </si>
  <si>
    <t>Kontaktní e-mail pro mimořádné požadavky</t>
  </si>
  <si>
    <t>VYMEZENÍ POJMŮ:</t>
  </si>
  <si>
    <t>práce</t>
  </si>
  <si>
    <t>Práce u odběratele (ostaní opravy bez požadavku na materiál řešitelné v rámci mimořádného výjezdu, diagnostika závad v rámci mimořádných výjezdů)</t>
  </si>
  <si>
    <t>Rozumí se pouze hodinová sazba servisního technika za provedení požadového Díla bez ohledu na místo plnění.</t>
  </si>
  <si>
    <t>Rozumí se náklad za km, do kterého bude započítána doprava do a z místa plnění včetně nákladů za dobu servisního technika strávenou na cestě (počítáno pouze s jedním servisním technikem).</t>
  </si>
  <si>
    <t>Rozumí se kompletní servis-oprava vyspecifikované mechanizace, včetně mzdových nákladů servisního technika/servisních techniků Zhotovitele zajišťujících požadované Dílo bez požadavku na nové díly a materiál, a včetně případných ostatních nákladů s Dílem spojených.</t>
  </si>
  <si>
    <t>Rozumí se kompletní servis-oprava vyspecifikované mechanizace, včetně mzdových nákladů servisního technika/servisních techniků Zhotovitele zajišťujících požadované Dílo, doprava do a z místa plnění včetně nákladů za dobu servisního technika/servisních techniků strávenou na cestě, dodání nových dílů, náplní, materiálu a nového potřebného příslušenství (např. spojovací materiál, šrouby, podložky, matice, závlačky, těsnění, apod.), likvidace spotřebního i nebezpečného odpadu, a včetně případných ostatních nákladů s Dílem spojených.</t>
  </si>
  <si>
    <t>Výměna filtru vzduchu</t>
  </si>
  <si>
    <t>Výměna filtru paliva</t>
  </si>
  <si>
    <t>Výměna motorového oleje včetně filtru motorového oleje</t>
  </si>
  <si>
    <t>Výměna hydraulického oleje včetně filtru hydraulického oleje</t>
  </si>
  <si>
    <t>Výměna chladící kapaliny</t>
  </si>
  <si>
    <t>Vyčištění palivové nádrže</t>
  </si>
  <si>
    <t>Výměna hadic palivového okruhu</t>
  </si>
  <si>
    <t>Výměna hadic hydraulického okruhu</t>
  </si>
  <si>
    <t>Výměna startéru</t>
  </si>
  <si>
    <t>Výměna alternátoru</t>
  </si>
  <si>
    <t>Výměna řemenů</t>
  </si>
  <si>
    <t>Výměna palivového čerpadla</t>
  </si>
  <si>
    <t>Výměna oleje náplní v reduktorech</t>
  </si>
  <si>
    <t>Výměna rozvodového řemene včetně vodní pumpy a napínací kladky (motor LDW 1404)</t>
  </si>
  <si>
    <t>Seřízení ventilů (motor LDW 1404)</t>
  </si>
  <si>
    <t>Výměna alternátoru (motor LDW 1404)</t>
  </si>
  <si>
    <t>Výměna startéru (motor LDW 1404)</t>
  </si>
  <si>
    <t>Výměna baterie v DO</t>
  </si>
  <si>
    <t>Vyčištění hydraulické nádrže</t>
  </si>
  <si>
    <t>Seřízení otáček rotoru, vkládacích válců</t>
  </si>
  <si>
    <t>Výměna bezpečnostních prvků</t>
  </si>
  <si>
    <t>Výměna hydraulických hadic mezi strojem s rychlospojkou a pařezovou frézou</t>
  </si>
  <si>
    <t>Výměna hydraulických hadic mezi strojem s rychlospojkou a štěpkovačem</t>
  </si>
  <si>
    <t>Výměna ložisek disku frézy včetně spojovacího materiálu</t>
  </si>
  <si>
    <t>Výměna řemene pohonu hydraulického čerpadla</t>
  </si>
  <si>
    <t>Výměna alternátoru (motor LDW 1603)</t>
  </si>
  <si>
    <t>Výměna startéru (motor LDW 1603)</t>
  </si>
  <si>
    <t>Výměna rozvodového řemene včetně vodní pumpy a napínací kladky (motor LDW 1603)</t>
  </si>
  <si>
    <t>Seřízení ventilů (motor LDW 1603)</t>
  </si>
  <si>
    <t>Vyvážení rotoru včetně výměny ložisek</t>
  </si>
  <si>
    <t>Výměna alternátoru (motor CH 980S)</t>
  </si>
  <si>
    <t>Výměna startéru (motor CH 980S)</t>
  </si>
  <si>
    <t>Výměna rozvodového řemene včetně vodní pumpy a napínací kladky (motor CH 980S)</t>
  </si>
  <si>
    <t>Seřízení ventilů (motor CH 980S)</t>
  </si>
  <si>
    <t>Výměna řemene a napínací kladky</t>
  </si>
  <si>
    <t>Výměna pneumatiky 23x8,50-12</t>
  </si>
  <si>
    <t>Seřízení karburátorů a výměna zapalovacích svíček</t>
  </si>
  <si>
    <t>Výměna hydraulického (převodového) oleje a filtru</t>
  </si>
  <si>
    <t>Výměna jednokotoučové suché spojky</t>
  </si>
  <si>
    <t>Výměna řemenů pohonu, napínací kladky a ložisek koncového převodu</t>
  </si>
  <si>
    <t>Výměna filtru sání a odpadního filtru hydraulického oleje</t>
  </si>
  <si>
    <t>Doplnění hydraulického oleje (množství 5 litrů)</t>
  </si>
  <si>
    <t>Výměna hydraulického oleje v nástavbě pro pohon ramene RASCO BRK 7000</t>
  </si>
  <si>
    <t>Výměna zubů (kompletní výměna včetně spojovacího materiálu)</t>
  </si>
  <si>
    <t>Výměna řemene pohonu štěpkovacího rotoru</t>
  </si>
  <si>
    <t>Výměna ložisek v domcích rotoru</t>
  </si>
  <si>
    <t>Plynová vzpěra násypky / kapotáže</t>
  </si>
  <si>
    <t>Výměna střižných kolíků unašeče</t>
  </si>
  <si>
    <t>Výměna obou kluzáků mulčovací hlavy</t>
  </si>
  <si>
    <t>Výměna žacích kladiv včetně spojovacího materiálu - šrouby, podložky, matice</t>
  </si>
  <si>
    <t>Výměna ochranných pryžových krytů</t>
  </si>
  <si>
    <t>MECHANIZACE</t>
  </si>
  <si>
    <t>Zahradní traktor STIGA Estate PRO 9102 XWSY 4x4</t>
  </si>
  <si>
    <t>Servis u dodavatele</t>
  </si>
  <si>
    <t>PŘEDMĚT OPRAVY A SERVISNÍCH SLUŽEB</t>
  </si>
  <si>
    <t>SLUŽBA</t>
  </si>
  <si>
    <t>Výměna kladiv - mulčovací hlava MÜTHING MU-H 200 s kladivy</t>
  </si>
  <si>
    <t>Výměna kladiv - mulčovací hlava MÜTHING MU-H 250 s kladivy</t>
  </si>
  <si>
    <t>Nakladač                                UNC 060                                      (r.v. 1990)</t>
  </si>
  <si>
    <t>Výměna ložisek žacího rotoru</t>
  </si>
  <si>
    <t>MJ - komplet (Servisní služby v provozovně dodavatele - oddíl A)</t>
  </si>
  <si>
    <t>Vyměna vodícící tyče</t>
  </si>
  <si>
    <t>Výměna čelních ochranných lamel</t>
  </si>
  <si>
    <t>Výměna řemene alternátoru včetně napínací kladky</t>
  </si>
  <si>
    <t>Práce u dodavatele (ostaní opravy výše neuvedené v oddíle A bez požadavku na materiál - diagnostika závad)</t>
  </si>
  <si>
    <t>Práce u dodavatele (ostaní opravy výše neuvedené v oddíle A - zámečnické práce)</t>
  </si>
  <si>
    <t>Výměna rotoru včetně ložisek</t>
  </si>
  <si>
    <t>Výměna baterie typ AGM 12V 18Ah</t>
  </si>
  <si>
    <t>Výměna ložisek a řemenů pohonu rotoru</t>
  </si>
  <si>
    <t xml:space="preserve"> Čelní mulčovač MÜTHING MU-H 200-31 (r.v.2022) S/N_200_03_21_1265</t>
  </si>
  <si>
    <t xml:space="preserve"> Čelní mulčovač MÜTHING MU-L 250-31 (r.v.2022) S/N_250_04_22_1041</t>
  </si>
  <si>
    <t>Ceník oddíl B/Mimořádné servisní služby u zákazníka</t>
  </si>
  <si>
    <t>Ceník oddíl C/Servisní služby v provozovnách zákazníka</t>
  </si>
  <si>
    <t>Ceník oddíl A/Servisní služby v provozovně dodavatele</t>
  </si>
  <si>
    <t>Výměna obou dvou pásů - prvovýroba LASKI (SD 230x72x43 APP)</t>
  </si>
  <si>
    <t>Výměna zadního osvětlení podvozku</t>
  </si>
  <si>
    <t>Výměna zástrčky elektroinstalace podvozku</t>
  </si>
  <si>
    <t>Oprava defektu pneumatiky</t>
  </si>
  <si>
    <t>Výměna ložiska hřídele pohonu mulčovacího nože</t>
  </si>
  <si>
    <t>Výměna ochraných bezpečnostních prvků</t>
  </si>
  <si>
    <t>Výměna hydromotoru pojezdu</t>
  </si>
  <si>
    <t>Výměna počítadla moto-hodin</t>
  </si>
  <si>
    <t xml:space="preserve">Výměna hřídele pohonu rotoru do úhlové převodovky </t>
  </si>
  <si>
    <t>Výměna oleje v úhlové převodovce</t>
  </si>
  <si>
    <t>Výměna baterie 12V 16Ah</t>
  </si>
  <si>
    <t>Výměna hydraulické hadice</t>
  </si>
  <si>
    <t>Výměna hydraulických hadic bočního posuvu</t>
  </si>
  <si>
    <t>Mimořádné servisní služby u zákazníka - oddíl B</t>
  </si>
  <si>
    <t>MJ - komplet (Servisní služby v provozovně zákazníka - oddíl C)</t>
  </si>
  <si>
    <t>Rozumí se kompletní servis = oprava vyspecifikované mechanizace, včetně mzdových nákladů servisního technika/servisních techniků Zhotovitele zajišťujících požadované Dílo, dodání nových dílů, náplní, materiálu a nového potřebného příslušenství (např. spojovací materiál, šrouby, podložky, matice, závlačky, těsnění, apod.), likvidace spotřebního i nebezpečného odpadu, a včetně případných ostatních nákladů s Dílem spojených.</t>
  </si>
  <si>
    <t>Nosič nářadí VARI Terra I s bubnovou sekačkou Samson 56 (r.v. 2017)</t>
  </si>
  <si>
    <t>Mulčovač VARI Hurricane F-700 (r.v. 2015)</t>
  </si>
  <si>
    <t>Pásová sekačka BARBIERI X-FLAIL 80 (r.v. 2021)</t>
  </si>
  <si>
    <t>Štěpkovač LASKI LS 150/38 (r.v. 2016)</t>
  </si>
  <si>
    <t>Štěpkovač LASKI LS 160 DWB (r.v. 2017)</t>
  </si>
  <si>
    <t>Štěpkovač LASKI LS 150 DW Track                                           (r.v. 2016)</t>
  </si>
  <si>
    <t>Pařezová fréza FTR 400 (r.v. 2021)</t>
  </si>
  <si>
    <t>Štěpkovač GALAXI HY120                        (r.v. 2021)</t>
  </si>
  <si>
    <t>Nosič AGRIA 5900 Taifun                           (r.v.2019 - 2023)</t>
  </si>
  <si>
    <t>1) Účastník vyplní pouze žlutě podbarvená pole tabulky - cena MJ (sl. E)</t>
  </si>
  <si>
    <t>Dostupnost servisního partnera (uvést ulici, čp/č.or. a obec a GSM souřadnice)</t>
  </si>
  <si>
    <t>Výměna obou dvou pásů - prvovýroba LASKI</t>
  </si>
  <si>
    <t xml:space="preserve">Výměna unašeče nožů </t>
  </si>
  <si>
    <t>Výměna unašeče nožů včetně ložisek a uložení</t>
  </si>
  <si>
    <t>Výměna opěrného válce kompletní včetně výměny ložisek</t>
  </si>
  <si>
    <t>Výměna opěrného válce kompletní včetně ložisek</t>
  </si>
  <si>
    <t>Výměna žacího rotoru včetně uložení a ložisek</t>
  </si>
  <si>
    <t>Výměna protilehlých čepelí</t>
  </si>
  <si>
    <t>Vyvážení žacího rotoru včetně výměny ložisek</t>
  </si>
  <si>
    <t>Výměna žacího rotoru včetně ložisek</t>
  </si>
  <si>
    <t xml:space="preserve">Výměna vzpěry kapoty </t>
  </si>
  <si>
    <t>Výměna žacího rotoru včetně ložisek a domečků</t>
  </si>
  <si>
    <t>Výměna ložisek rotoru.</t>
  </si>
  <si>
    <t>Výměna spínací skříňky</t>
  </si>
  <si>
    <t>Výměna počítadla motohodin</t>
  </si>
  <si>
    <t>Výměna těsnění motoru</t>
  </si>
  <si>
    <t>Výměna palivové nádrže</t>
  </si>
  <si>
    <t>Výměna mulčovacích nožů</t>
  </si>
  <si>
    <t>Výměna hřídele a spojky pohonu řemenice</t>
  </si>
  <si>
    <t>Vyvážení rotoru</t>
  </si>
  <si>
    <t>Vyvážení opěrného válce</t>
  </si>
  <si>
    <t>Výměna převodovky WG 147</t>
  </si>
  <si>
    <t>Výměna unašečů nožů (včetně spojovacího materiálu)</t>
  </si>
  <si>
    <t xml:space="preserve">Sekačka AS 1040 YAK 4WD XL                          (r.v. 2024 - 2025)                </t>
  </si>
  <si>
    <t>Štěpkovač LASKI LS 160 DW Track                                             (r.v. 2019 - 2024)</t>
  </si>
  <si>
    <t>Green Climber LV 600                                        (r.v. 2019 - 2025)</t>
  </si>
  <si>
    <t>Štěpkovač LASKI LS_160T (r.v. 2025)</t>
  </si>
  <si>
    <t>Štěpkovač LASKI LS_200T (r.v. 2025)</t>
  </si>
  <si>
    <t>Sekačka Sherpa 940 XL                              (r.v. 2021 - 2023)</t>
  </si>
  <si>
    <t>Výměna ložisek rotoru</t>
  </si>
  <si>
    <t>PŘEDPOKLÁDANÝ ODBĚR MJ</t>
  </si>
  <si>
    <t>Výměna řemene bez napínací kladky</t>
  </si>
  <si>
    <t>Výměna ložisek uložení rotoru</t>
  </si>
  <si>
    <t>Výměna bezpečnostního prvku (zadní pryžový ochranný kryt)</t>
  </si>
  <si>
    <t>Výměna držáku opěrného válce (L + P)</t>
  </si>
  <si>
    <t>Výměna kompletního kola (disk včetně pneumatiky, duše/ventilku) 16x6.50-8</t>
  </si>
  <si>
    <t>Výměna mulčovacích kladiv "těžkých" (sada i se spojovacím materiálem)</t>
  </si>
  <si>
    <t>Výměna mulčovacích nožů Y (sada i se spojovacím materiálem)</t>
  </si>
  <si>
    <t>Výměna řemene pro pohon žacího rotoru</t>
  </si>
  <si>
    <t>Výměna zadního osvětlení</t>
  </si>
  <si>
    <t>Výměna zástrčky elektroinstalace</t>
  </si>
  <si>
    <t>Výměna spojovacího prvku tažného zařízení</t>
  </si>
  <si>
    <t>Doprava a práce technika "na cestě" na provozní středisko SMeS Olomouc</t>
  </si>
  <si>
    <t>1) Účastník vyplní pouze žlutě podbarvená pole vymezená na obou listech tohoto souboru, tj. na listu s názvem "Cenová nabídka" a "Podmínky"</t>
  </si>
  <si>
    <t>NABÍDKA SLUŽEB DODAVATELE                           (účastník uvede požadovaný údaj)</t>
  </si>
  <si>
    <t>ve smyslu čl. III.3, písm. a. Rámcové dohody (Díl 2 Zadávací dokumentace)</t>
  </si>
  <si>
    <t>ve smyslu čl. III.3, písm. b. Rámcové dohody (Díl 2 Zadávací dokumentace)</t>
  </si>
  <si>
    <t>ve smyslu čl. III.3, písm. c. Rámcové dohody (Díl 2 Zadávací dokumentace)</t>
  </si>
  <si>
    <t>Doprava a práce technika "na cestě" na provozní středisko SMeS Prostějov</t>
  </si>
  <si>
    <t>Doprava a práce technika "na cestě" na provozní středisko SMeS Staré Město u Uh. Hradiště</t>
  </si>
  <si>
    <t>Doprava a práce technika "na cestě" na provozní středisko SMeS Český Těšín</t>
  </si>
  <si>
    <t>Doprava a práce technika "na cestě" na provozní středisko TO Zábřeh</t>
  </si>
  <si>
    <t>Doprava a práce technika "na cestě" na provozní středisko TO Jeseník</t>
  </si>
  <si>
    <t>Výměna žacích "SAFETY" segmentů</t>
  </si>
  <si>
    <t>Výměna žacích nožů (sada včetně spojovacího materiálu)</t>
  </si>
  <si>
    <t>Příjezd k zákazníkovi - mimořádný výjezd servisního technika (včetně sazby technika "tzv" na cestě)</t>
  </si>
  <si>
    <t>Příjezd k zákazníkovi - výjezd servisního technika (včetně sazby technika "tzv" na cestě)</t>
  </si>
  <si>
    <t>Výměna hydraulického oleje v nástavbě pro pohon ramene ORSI LEADER 710 GP VENTRAL</t>
  </si>
  <si>
    <t>Výměna hydraulického oleje v nástavbě pro pohon ramene TDH P600 TC</t>
  </si>
  <si>
    <t>Výměna cepů (nůž typ "S") - mulčovací hlava MTM TR 130 TL H</t>
  </si>
  <si>
    <t>Výměna mulčovacího rotoru včetně uložení (ložiska, domečky)</t>
  </si>
  <si>
    <t>Výměna motorového oleje + filtru motorového oleje v motoru HONDA GX</t>
  </si>
  <si>
    <t>Vyvážení mulčovacího rotoru</t>
  </si>
  <si>
    <t>Mulčovač Peruzzo MOTOFOX 1200</t>
  </si>
  <si>
    <t>Výměna řemenů pohonu žacího rotoru</t>
  </si>
  <si>
    <t>Výměna řemenů pohonu žacího rotoru a napínací kladky</t>
  </si>
  <si>
    <t>Výměna opěrného válce včetně uložení (držáky domečků a ložisek)</t>
  </si>
  <si>
    <t>Mulčovač HUMUS SME-3 105 SAFETY</t>
  </si>
  <si>
    <t>Mulčovač HUMUS SME-3 125 SAFETY</t>
  </si>
  <si>
    <t>Mulčovač HUMUS SME 105 kladívkový</t>
  </si>
  <si>
    <t>Výměna náplní v reduktorech</t>
  </si>
  <si>
    <t>Příkopové ramneno HYMACH TDH_P600_TC      s mulčovací hlavou MTM_TR_130_TL_H (r.v.2019 - 2021)</t>
  </si>
  <si>
    <t>Příkopové rameno RASCO BRK_7000        s mulčovací hlavou RASCO_HYDRA_1300 (r.v. 2021)</t>
  </si>
  <si>
    <t>Výměna Y nožů včetně spojovacího materiálu</t>
  </si>
  <si>
    <t>Mulčovací hlava MTB_GC_UTF_125                             (r.v. 2021 - 2025)</t>
  </si>
  <si>
    <t>Mulčovací hlava MTB_GC_UT_125                                 (r.v. 2021 - 2025)</t>
  </si>
  <si>
    <t>Výměna řemenů, napínací kladky a ložisek hlavy UT125</t>
  </si>
  <si>
    <t>Výměna kluzných segmentů teleskopického ramene</t>
  </si>
  <si>
    <t>Výměna kardanu pohánějícího hydraulickou nástavbu</t>
  </si>
  <si>
    <t>Výměna kladiv (typ "M") - mulčovací hlava ORSI Prof 125 TD DX</t>
  </si>
  <si>
    <t>Příkopové rameno ORSI LEADER GP 710 VENTRAL s mulčovačí hlavou ORSI_Prof_125_TD_DX (r.v. 2025)</t>
  </si>
  <si>
    <t>Výměna filtru sání v nádrži a tlakového filtru hydraulického oleje</t>
  </si>
  <si>
    <t>Výměna hydromotoru 00016589</t>
  </si>
  <si>
    <t>Vyměna vnitřní příruby rotoru</t>
  </si>
  <si>
    <t>Výměna příruby rotoru G i s ložisky</t>
  </si>
  <si>
    <t>Výměna ochranných prvků</t>
  </si>
  <si>
    <t>Výměna kompletního předního bezpečnostního plátu (všech lamel)</t>
  </si>
  <si>
    <t>Výměna bezpečnostních prvků (přední clona)</t>
  </si>
  <si>
    <t>Výměna ložisek a pohonu pojezdu (1 portál)</t>
  </si>
  <si>
    <t>Oprava podpěrného válce (vývážení, výměna ložisek i gufer a ost.)</t>
  </si>
  <si>
    <t>Výměna řemenů pro pohon rotoru hlavy UT125F</t>
  </si>
  <si>
    <t>Výměna řemenů pro pohon rotoru hlavy UT125</t>
  </si>
  <si>
    <t>MJ - km (položka č. 282)</t>
  </si>
  <si>
    <t>MJ - hodina (položka č. 281)</t>
  </si>
  <si>
    <t>MJ - hodina (položky č. 280 a 283)</t>
  </si>
  <si>
    <t>Název VZ: Servis a opravy komunální techniky u OŘ Ostrava 2026 - 2027</t>
  </si>
  <si>
    <t>Doprava a práce technika "na cestě" na provozní středisko TO Opava</t>
  </si>
  <si>
    <t>MJ - práce (Servisní služby v provozovně dodavatele - oddíl A, položka č. 37, 47, 68, 89, 110, 131, 142)</t>
  </si>
  <si>
    <t>Rozumí se pouze hodinová sazba servisního technika za provedení požadového Díla v provozovně dodavatele včetně spotřebního materiálu (svařovacích elektrod, svářecího drátu, řezných a brusných kotoučů apod.).</t>
  </si>
  <si>
    <t>a) Celková cena předmětu plnění zpracovaná dle čl. 13 Výzvy – Nabídková cena – oddíl A/Servisní služby v provozovně dodavatele</t>
  </si>
  <si>
    <t>b) Celková cena předmětu plnění zpracovaná dle čl. 13 Výzvy – Nabídková cena – oddíl B/Mimořádné servisní služby u zákazníka</t>
  </si>
  <si>
    <t>CELKOVÁ NABÍDKOVÁ CENA (SOUČET CEN ODDÍL A + B + C)</t>
  </si>
  <si>
    <t>čl. 17.6 Výzvy k podání nabídky</t>
  </si>
  <si>
    <r>
      <t xml:space="preserve">Rozumí se ostatní opravy bez požadavku na materiál řešitelné v rámci mimořádného výjezdu servisního technika v rámci obvodu Oblastního ředitelství Ostrava, nebo diagnostika závad v rámci mimořádných výjezdů, vše s reakční lhůtou na příjezd servisního technika Zhotovitele do 24 hodin od okamžiku nahlášení </t>
    </r>
    <r>
      <rPr>
        <sz val="10"/>
        <color theme="1"/>
        <rFont val="Verdana"/>
        <family val="2"/>
        <charset val="238"/>
        <scheme val="minor"/>
      </rPr>
      <t xml:space="preserve">(viz čl. III.3, písm. b. rámcové dohody), která připadá pouze na pracovní dny v časovém rozpětí 6:00 - 14:00 hod. Tzn., že Objednatel hlásí požadavky na mimořádný výjezd vždy jen v pracovní dny v době od 6:00-14:00 hod, a Zhotovitel reaguje v čase nejpozději do 24 hodin od nahlášení požadavku a v případě, že by lhůta reakčního času vycházela již na den pracovního klidu či státem uznané státní svátky, pak platí nejbližší první pracovní den, nebude-li Smluvními stranami v dílčí smlouvě ujednáno jinak. </t>
    </r>
  </si>
  <si>
    <t>Příloha č. 3 Dílu 2 Zadávcí dokumentace:
Jednotkový ceník činností</t>
  </si>
  <si>
    <t>c) Celková cena předmětu plnění zpracovaná dle čl. 13 Výzvy – Nabídková cena – oddíl C/Servisní služby v provozovnách zákazníka</t>
  </si>
  <si>
    <r>
      <rPr>
        <sz val="12"/>
        <rFont val="Verdana"/>
        <family val="2"/>
        <charset val="238"/>
        <scheme val="minor"/>
      </rPr>
      <t>2) celková cena předmětu plnění za oddíl A (G364); B (G365); C (G366) slouží pro účely hodnocení v rámci nastavených hodnotících kritérií ve</t>
    </r>
    <r>
      <rPr>
        <sz val="12"/>
        <color theme="1"/>
        <rFont val="Verdana"/>
        <family val="2"/>
        <charset val="238"/>
        <scheme val="minor"/>
      </rPr>
      <t xml:space="preserve"> smyslu čl. 17 Výzvy k podání nabídky</t>
    </r>
  </si>
  <si>
    <t>3) sl. F této přílohy obsahuje předpokládaný objem požadovaných služeb za celé období trvání rámcové dohody tj. od okamžiku její účinnosti do 31.12.2027</t>
  </si>
  <si>
    <t>Informace a pokyny k vyplnění pro list "Cenová nabídka":</t>
  </si>
  <si>
    <t xml:space="preserve">Informace a pokyny k vyplnění celé přílohy (platí pro oba listy s názvem "Cenová nabídka" a "Podmínky") </t>
  </si>
  <si>
    <t>Informace a pokyny k vyplnění pro list "Podmínky":</t>
  </si>
  <si>
    <t>1) Účastník vyplní pouze žlutě podbarvená pole tabulky - buňka C5-C8</t>
  </si>
  <si>
    <r>
      <rPr>
        <sz val="12"/>
        <rFont val="Verdana"/>
        <family val="2"/>
        <charset val="238"/>
        <scheme val="minor"/>
      </rPr>
      <t>2) údaj ve sl. C5 slouží pro účely hodnocení v rámci nastavených hodnotících kritérií ve</t>
    </r>
    <r>
      <rPr>
        <sz val="12"/>
        <color theme="1"/>
        <rFont val="Verdana"/>
        <family val="2"/>
        <charset val="238"/>
        <scheme val="minor"/>
      </rPr>
      <t xml:space="preserve"> smyslu čl. 17 Výzvy k podání nabídky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</si>
</sst>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0.00\ %"/>
    <numFmt numFmtId="166" formatCode="#,##0.00\ &quot;Kč&quot;"/>
  </numFmts>
  <fonts count="27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  <scheme val="minor"/>
    </font>
    <font>
      <sz val="10"/>
      <color rgb="FFFF0000"/>
      <name val="Verdana"/>
      <family val="2"/>
      <charset val="238"/>
      <scheme val="minor"/>
    </font>
    <font>
      <b/>
      <sz val="16"/>
      <color theme="5"/>
      <name val="Verdana"/>
      <family val="2"/>
      <charset val="238"/>
      <scheme val="minor"/>
    </font>
    <font>
      <b/>
      <sz val="9"/>
      <color theme="1"/>
      <name val="Verdana"/>
      <family val="2"/>
      <charset val="238"/>
      <scheme val="minor"/>
    </font>
    <font>
      <b/>
      <sz val="20"/>
      <color theme="4"/>
      <name val="Verdana"/>
      <family val="2"/>
      <charset val="238"/>
      <scheme val="major"/>
    </font>
    <font>
      <sz val="12"/>
      <color rgb="FFFF0000"/>
      <name val="Verdana"/>
      <family val="2"/>
      <charset val="238"/>
      <scheme val="minor"/>
    </font>
    <font>
      <sz val="12"/>
      <name val="Verdana"/>
      <family val="2"/>
      <charset val="238"/>
    </font>
    <font>
      <b/>
      <sz val="14"/>
      <color theme="5"/>
      <name val="Verdana"/>
      <family val="2"/>
      <charset val="238"/>
      <scheme val="minor"/>
    </font>
    <font>
      <b/>
      <sz val="12"/>
      <name val="Verdana"/>
      <family val="2"/>
      <charset val="238"/>
      <scheme val="minor"/>
    </font>
    <font>
      <sz val="12"/>
      <color theme="1"/>
      <name val="Verdana"/>
      <family val="2"/>
      <charset val="238"/>
      <scheme val="minor"/>
    </font>
    <font>
      <b/>
      <sz val="12"/>
      <color theme="1"/>
      <name val="Verdana"/>
      <family val="2"/>
      <charset val="238"/>
      <scheme val="minor"/>
    </font>
    <font>
      <sz val="12"/>
      <name val="Verdana"/>
      <family val="2"/>
      <charset val="238"/>
      <scheme val="minor"/>
    </font>
    <font>
      <b/>
      <sz val="14"/>
      <color theme="0"/>
      <name val="Verdana"/>
      <family val="2"/>
      <charset val="238"/>
      <scheme val="minor"/>
    </font>
    <font>
      <sz val="9"/>
      <name val="Verdana"/>
      <family val="2"/>
      <charset val="238"/>
      <scheme val="maj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dotted">
        <color auto="1"/>
      </left>
      <right style="dotted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dotted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dotted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ck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auto="1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5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152">
    <xf numFmtId="0" fontId="0" fillId="0" borderId="0" xfId="0"/>
    <xf numFmtId="0" fontId="0" fillId="0" borderId="0" xfId="0" applyAlignment="1">
      <alignment horizontal="left" vertical="center"/>
    </xf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3" fontId="13" fillId="0" borderId="4" xfId="0" applyNumberFormat="1" applyFont="1" applyBorder="1" applyAlignment="1">
      <alignment horizontal="center" vertical="center"/>
    </xf>
    <xf numFmtId="0" fontId="1" fillId="0" borderId="0" xfId="2" applyAlignment="1">
      <alignment horizontal="left" vertical="center"/>
    </xf>
    <xf numFmtId="0" fontId="7" fillId="21" borderId="8" xfId="9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42" fontId="0" fillId="0" borderId="0" xfId="0" applyNumberForma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center" vertical="center"/>
    </xf>
    <xf numFmtId="3" fontId="13" fillId="0" borderId="16" xfId="0" applyNumberFormat="1" applyFont="1" applyBorder="1" applyAlignment="1">
      <alignment horizontal="center" vertical="center"/>
    </xf>
    <xf numFmtId="3" fontId="14" fillId="0" borderId="0" xfId="0" applyNumberFormat="1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7" fillId="21" borderId="19" xfId="9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33" borderId="12" xfId="0" applyFont="1" applyFill="1" applyBorder="1" applyAlignment="1">
      <alignment horizontal="left" vertical="center" wrapText="1"/>
    </xf>
    <xf numFmtId="0" fontId="13" fillId="33" borderId="5" xfId="0" applyFont="1" applyFill="1" applyBorder="1" applyAlignment="1">
      <alignment horizontal="left" vertical="center"/>
    </xf>
    <xf numFmtId="0" fontId="22" fillId="0" borderId="0" xfId="0" applyFont="1"/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164" fontId="24" fillId="0" borderId="0" xfId="0" applyNumberFormat="1" applyFont="1" applyAlignment="1">
      <alignment horizontal="center" vertical="center"/>
    </xf>
    <xf numFmtId="3" fontId="18" fillId="0" borderId="0" xfId="0" applyNumberFormat="1" applyFont="1" applyAlignment="1">
      <alignment horizontal="center" vertical="center"/>
    </xf>
    <xf numFmtId="42" fontId="22" fillId="0" borderId="0" xfId="0" applyNumberFormat="1" applyFont="1" applyAlignment="1">
      <alignment horizontal="center" vertical="center"/>
    </xf>
    <xf numFmtId="0" fontId="24" fillId="0" borderId="20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3" fillId="0" borderId="13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center" vertical="center"/>
    </xf>
    <xf numFmtId="166" fontId="13" fillId="0" borderId="4" xfId="0" applyNumberFormat="1" applyFont="1" applyBorder="1" applyAlignment="1">
      <alignment horizontal="center" vertical="center"/>
    </xf>
    <xf numFmtId="42" fontId="13" fillId="0" borderId="23" xfId="0" applyNumberFormat="1" applyFont="1" applyBorder="1" applyAlignment="1">
      <alignment horizontal="center" vertical="center"/>
    </xf>
    <xf numFmtId="42" fontId="13" fillId="0" borderId="6" xfId="0" applyNumberFormat="1" applyFont="1" applyBorder="1" applyAlignment="1">
      <alignment horizontal="center" vertical="center"/>
    </xf>
    <xf numFmtId="0" fontId="13" fillId="0" borderId="4" xfId="9" applyNumberFormat="1" applyFont="1" applyFill="1" applyBorder="1" applyAlignment="1">
      <alignment horizontal="center" vertical="center" wrapText="1"/>
    </xf>
    <xf numFmtId="0" fontId="13" fillId="0" borderId="4" xfId="9" applyNumberFormat="1" applyFont="1" applyFill="1" applyBorder="1" applyAlignment="1">
      <alignment horizontal="center" vertical="center"/>
    </xf>
    <xf numFmtId="3" fontId="13" fillId="0" borderId="15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7" fillId="21" borderId="21" xfId="9" applyNumberFormat="1" applyBorder="1" applyAlignment="1">
      <alignment horizontal="center" vertical="center"/>
    </xf>
    <xf numFmtId="0" fontId="7" fillId="21" borderId="21" xfId="9" applyNumberFormat="1" applyBorder="1" applyAlignment="1">
      <alignment horizontal="center" vertical="center" wrapText="1"/>
    </xf>
    <xf numFmtId="0" fontId="7" fillId="21" borderId="27" xfId="9" applyNumberForma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42" fontId="13" fillId="33" borderId="16" xfId="0" applyNumberFormat="1" applyFont="1" applyFill="1" applyBorder="1" applyAlignment="1">
      <alignment horizontal="center" vertical="center"/>
    </xf>
    <xf numFmtId="42" fontId="13" fillId="33" borderId="4" xfId="0" applyNumberFormat="1" applyFont="1" applyFill="1" applyBorder="1" applyAlignment="1">
      <alignment horizontal="center" vertical="center"/>
    </xf>
    <xf numFmtId="42" fontId="13" fillId="33" borderId="15" xfId="0" applyNumberFormat="1" applyFont="1" applyFill="1" applyBorder="1" applyAlignment="1">
      <alignment horizontal="center" vertical="center"/>
    </xf>
    <xf numFmtId="0" fontId="15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0" fontId="15" fillId="0" borderId="28" xfId="2" applyFont="1" applyBorder="1" applyAlignment="1">
      <alignment horizontal="left" vertical="center"/>
    </xf>
    <xf numFmtId="0" fontId="24" fillId="0" borderId="0" xfId="0" applyFont="1"/>
    <xf numFmtId="0" fontId="7" fillId="21" borderId="8" xfId="9" applyNumberFormat="1" applyBorder="1" applyAlignment="1">
      <alignment horizontal="center" vertical="center"/>
    </xf>
    <xf numFmtId="0" fontId="7" fillId="21" borderId="8" xfId="9" applyNumberFormat="1" applyBorder="1" applyAlignment="1">
      <alignment horizontal="left" vertical="center" wrapText="1"/>
    </xf>
    <xf numFmtId="0" fontId="7" fillId="21" borderId="39" xfId="9" applyNumberFormat="1" applyBorder="1" applyAlignment="1">
      <alignment horizontal="center" vertical="center"/>
    </xf>
    <xf numFmtId="0" fontId="13" fillId="0" borderId="0" xfId="0" applyFont="1"/>
    <xf numFmtId="0" fontId="13" fillId="0" borderId="14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left" vertical="center" wrapText="1"/>
    </xf>
    <xf numFmtId="0" fontId="13" fillId="0" borderId="42" xfId="0" applyFont="1" applyBorder="1" applyAlignment="1">
      <alignment horizontal="center" vertical="center"/>
    </xf>
    <xf numFmtId="42" fontId="13" fillId="33" borderId="42" xfId="0" applyNumberFormat="1" applyFont="1" applyFill="1" applyBorder="1" applyAlignment="1">
      <alignment horizontal="center" vertical="center"/>
    </xf>
    <xf numFmtId="3" fontId="13" fillId="0" borderId="42" xfId="0" applyNumberFormat="1" applyFont="1" applyBorder="1" applyAlignment="1">
      <alignment horizontal="center" vertical="center"/>
    </xf>
    <xf numFmtId="42" fontId="13" fillId="0" borderId="43" xfId="0" applyNumberFormat="1" applyFont="1" applyBorder="1" applyAlignment="1">
      <alignment horizontal="center" vertical="center"/>
    </xf>
    <xf numFmtId="42" fontId="13" fillId="0" borderId="45" xfId="0" applyNumberFormat="1" applyFont="1" applyBorder="1" applyAlignment="1">
      <alignment horizontal="center" vertical="center"/>
    </xf>
    <xf numFmtId="0" fontId="13" fillId="0" borderId="47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left" vertical="center" wrapText="1"/>
    </xf>
    <xf numFmtId="0" fontId="13" fillId="0" borderId="47" xfId="0" applyFont="1" applyBorder="1" applyAlignment="1">
      <alignment horizontal="center" vertical="center"/>
    </xf>
    <xf numFmtId="42" fontId="13" fillId="33" borderId="47" xfId="0" applyNumberFormat="1" applyFont="1" applyFill="1" applyBorder="1" applyAlignment="1">
      <alignment horizontal="center" vertical="center"/>
    </xf>
    <xf numFmtId="3" fontId="13" fillId="0" borderId="47" xfId="0" applyNumberFormat="1" applyFont="1" applyBorder="1" applyAlignment="1">
      <alignment horizontal="center" vertical="center"/>
    </xf>
    <xf numFmtId="42" fontId="13" fillId="0" borderId="48" xfId="0" applyNumberFormat="1" applyFont="1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13" fillId="0" borderId="47" xfId="9" applyNumberFormat="1" applyFont="1" applyFill="1" applyBorder="1" applyAlignment="1">
      <alignment horizontal="center" vertical="center"/>
    </xf>
    <xf numFmtId="0" fontId="13" fillId="0" borderId="47" xfId="9" applyNumberFormat="1" applyFont="1" applyFill="1" applyBorder="1" applyAlignment="1">
      <alignment horizontal="center" vertical="center" wrapText="1"/>
    </xf>
    <xf numFmtId="0" fontId="7" fillId="21" borderId="49" xfId="9" applyBorder="1" applyAlignment="1">
      <alignment horizontal="center" vertical="center" textRotation="90" wrapText="1"/>
    </xf>
    <xf numFmtId="0" fontId="13" fillId="0" borderId="50" xfId="0" applyFont="1" applyBorder="1" applyAlignment="1">
      <alignment horizontal="center" vertical="center"/>
    </xf>
    <xf numFmtId="0" fontId="13" fillId="0" borderId="50" xfId="0" applyFont="1" applyBorder="1" applyAlignment="1">
      <alignment horizontal="left" vertical="center" wrapText="1"/>
    </xf>
    <xf numFmtId="42" fontId="13" fillId="33" borderId="50" xfId="0" applyNumberFormat="1" applyFont="1" applyFill="1" applyBorder="1" applyAlignment="1">
      <alignment horizontal="center" vertical="center"/>
    </xf>
    <xf numFmtId="3" fontId="13" fillId="0" borderId="50" xfId="0" applyNumberFormat="1" applyFont="1" applyBorder="1" applyAlignment="1">
      <alignment horizontal="center" vertical="center"/>
    </xf>
    <xf numFmtId="42" fontId="13" fillId="0" borderId="51" xfId="0" applyNumberFormat="1" applyFont="1" applyBorder="1" applyAlignment="1">
      <alignment horizontal="center" vertical="center"/>
    </xf>
    <xf numFmtId="0" fontId="7" fillId="21" borderId="52" xfId="9" applyBorder="1" applyAlignment="1">
      <alignment horizontal="center" vertical="center" textRotation="90" wrapText="1"/>
    </xf>
    <xf numFmtId="0" fontId="13" fillId="0" borderId="53" xfId="0" applyFont="1" applyBorder="1" applyAlignment="1">
      <alignment horizontal="center" vertical="center"/>
    </xf>
    <xf numFmtId="0" fontId="13" fillId="0" borderId="53" xfId="0" applyFont="1" applyBorder="1" applyAlignment="1">
      <alignment horizontal="left" vertical="center" wrapText="1"/>
    </xf>
    <xf numFmtId="42" fontId="13" fillId="33" borderId="53" xfId="0" applyNumberFormat="1" applyFont="1" applyFill="1" applyBorder="1" applyAlignment="1">
      <alignment horizontal="center" vertical="center"/>
    </xf>
    <xf numFmtId="3" fontId="13" fillId="0" borderId="53" xfId="0" applyNumberFormat="1" applyFont="1" applyBorder="1" applyAlignment="1">
      <alignment horizontal="center" vertical="center"/>
    </xf>
    <xf numFmtId="42" fontId="13" fillId="0" borderId="54" xfId="0" applyNumberFormat="1" applyFont="1" applyBorder="1" applyAlignment="1">
      <alignment horizontal="center" vertical="center"/>
    </xf>
    <xf numFmtId="42" fontId="13" fillId="0" borderId="56" xfId="0" applyNumberFormat="1" applyFont="1" applyBorder="1" applyAlignment="1">
      <alignment horizontal="center" vertical="center"/>
    </xf>
    <xf numFmtId="42" fontId="21" fillId="0" borderId="33" xfId="16" applyNumberFormat="1" applyFont="1" applyFill="1" applyBorder="1" applyAlignment="1">
      <alignment horizontal="center" vertical="center"/>
    </xf>
    <xf numFmtId="42" fontId="21" fillId="0" borderId="24" xfId="16" applyNumberFormat="1" applyFont="1" applyFill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7" fillId="21" borderId="58" xfId="9" applyNumberFormat="1" applyBorder="1" applyAlignment="1">
      <alignment horizontal="center" vertical="center"/>
    </xf>
    <xf numFmtId="0" fontId="7" fillId="21" borderId="21" xfId="9" applyNumberFormat="1" applyBorder="1" applyAlignment="1">
      <alignment horizontal="left" vertical="center" wrapText="1"/>
    </xf>
    <xf numFmtId="0" fontId="13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166" fontId="13" fillId="0" borderId="16" xfId="0" applyNumberFormat="1" applyFont="1" applyBorder="1" applyAlignment="1">
      <alignment horizontal="center" vertical="center"/>
    </xf>
    <xf numFmtId="0" fontId="13" fillId="0" borderId="16" xfId="9" applyNumberFormat="1" applyFont="1" applyFill="1" applyBorder="1" applyAlignment="1">
      <alignment horizontal="center" vertical="center" wrapText="1"/>
    </xf>
    <xf numFmtId="44" fontId="13" fillId="33" borderId="16" xfId="0" applyNumberFormat="1" applyFont="1" applyFill="1" applyBorder="1" applyAlignment="1">
      <alignment horizontal="center" vertical="center"/>
    </xf>
    <xf numFmtId="0" fontId="13" fillId="0" borderId="14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 wrapText="1"/>
    </xf>
    <xf numFmtId="0" fontId="23" fillId="0" borderId="32" xfId="16" quotePrefix="1" applyFont="1" applyFill="1" applyBorder="1" applyAlignment="1">
      <alignment horizontal="left" vertical="center"/>
    </xf>
    <xf numFmtId="0" fontId="23" fillId="0" borderId="3" xfId="16" quotePrefix="1" applyFont="1" applyFill="1" applyBorder="1" applyAlignment="1">
      <alignment horizontal="left" vertical="center"/>
    </xf>
    <xf numFmtId="0" fontId="23" fillId="0" borderId="26" xfId="16" quotePrefix="1" applyFont="1" applyFill="1" applyBorder="1" applyAlignment="1">
      <alignment horizontal="left" vertical="center"/>
    </xf>
    <xf numFmtId="0" fontId="21" fillId="0" borderId="34" xfId="16" quotePrefix="1" applyFont="1" applyFill="1" applyBorder="1" applyAlignment="1">
      <alignment horizontal="left" vertical="center"/>
    </xf>
    <xf numFmtId="0" fontId="21" fillId="0" borderId="35" xfId="16" quotePrefix="1" applyFont="1" applyFill="1" applyBorder="1" applyAlignment="1">
      <alignment horizontal="left" vertical="center"/>
    </xf>
    <xf numFmtId="0" fontId="21" fillId="0" borderId="36" xfId="16" quotePrefix="1" applyFont="1" applyFill="1" applyBorder="1" applyAlignment="1">
      <alignment horizontal="left" vertical="center"/>
    </xf>
    <xf numFmtId="0" fontId="25" fillId="21" borderId="29" xfId="9" applyFont="1" applyBorder="1" applyAlignment="1">
      <alignment horizontal="left" vertical="center"/>
    </xf>
    <xf numFmtId="0" fontId="25" fillId="21" borderId="30" xfId="9" applyFont="1" applyBorder="1" applyAlignment="1">
      <alignment horizontal="left" vertical="center"/>
    </xf>
    <xf numFmtId="0" fontId="25" fillId="21" borderId="31" xfId="9" applyFont="1" applyBorder="1" applyAlignment="1">
      <alignment horizontal="left" vertical="center"/>
    </xf>
    <xf numFmtId="0" fontId="19" fillId="0" borderId="32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7" xfId="0" applyFont="1" applyBorder="1" applyAlignment="1">
      <alignment horizontal="left" vertical="center" wrapText="1"/>
    </xf>
    <xf numFmtId="0" fontId="18" fillId="0" borderId="3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7" xfId="0" applyFont="1" applyBorder="1" applyAlignment="1">
      <alignment horizontal="left" vertical="center" wrapText="1"/>
    </xf>
    <xf numFmtId="0" fontId="24" fillId="0" borderId="34" xfId="0" applyFont="1" applyBorder="1" applyAlignment="1">
      <alignment horizontal="left" vertical="center"/>
    </xf>
    <xf numFmtId="0" fontId="24" fillId="0" borderId="35" xfId="0" applyFont="1" applyBorder="1" applyAlignment="1">
      <alignment horizontal="left" vertical="center"/>
    </xf>
    <xf numFmtId="0" fontId="24" fillId="0" borderId="38" xfId="0" applyFont="1" applyBorder="1" applyAlignment="1">
      <alignment horizontal="left" vertical="center"/>
    </xf>
    <xf numFmtId="0" fontId="25" fillId="21" borderId="25" xfId="9" applyFont="1" applyBorder="1" applyAlignment="1">
      <alignment horizontal="left" vertical="center"/>
    </xf>
    <xf numFmtId="0" fontId="25" fillId="21" borderId="3" xfId="9" applyFont="1" applyBorder="1" applyAlignment="1">
      <alignment horizontal="left" vertical="center"/>
    </xf>
    <xf numFmtId="0" fontId="25" fillId="21" borderId="26" xfId="9" applyFont="1" applyBorder="1" applyAlignment="1">
      <alignment horizontal="left" vertical="center"/>
    </xf>
    <xf numFmtId="0" fontId="23" fillId="33" borderId="25" xfId="0" applyFont="1" applyFill="1" applyBorder="1" applyAlignment="1">
      <alignment horizontal="left" vertical="center"/>
    </xf>
    <xf numFmtId="0" fontId="23" fillId="33" borderId="3" xfId="0" applyFont="1" applyFill="1" applyBorder="1" applyAlignment="1">
      <alignment horizontal="left" vertical="center"/>
    </xf>
    <xf numFmtId="0" fontId="23" fillId="33" borderId="26" xfId="0" applyFont="1" applyFill="1" applyBorder="1" applyAlignment="1">
      <alignment horizontal="left" vertical="center"/>
    </xf>
    <xf numFmtId="0" fontId="7" fillId="21" borderId="41" xfId="9" applyBorder="1" applyAlignment="1">
      <alignment horizontal="center" vertical="center" textRotation="90" wrapText="1"/>
    </xf>
    <xf numFmtId="0" fontId="7" fillId="21" borderId="44" xfId="9" applyBorder="1" applyAlignment="1">
      <alignment horizontal="center" vertical="center" textRotation="90" wrapText="1"/>
    </xf>
    <xf numFmtId="0" fontId="7" fillId="21" borderId="46" xfId="9" applyBorder="1" applyAlignment="1">
      <alignment horizontal="center" vertical="center" textRotation="90" wrapText="1"/>
    </xf>
    <xf numFmtId="0" fontId="7" fillId="21" borderId="57" xfId="9" applyBorder="1" applyAlignment="1">
      <alignment horizontal="center" vertical="center" textRotation="90" wrapText="1"/>
    </xf>
    <xf numFmtId="0" fontId="7" fillId="21" borderId="40" xfId="9" applyBorder="1" applyAlignment="1">
      <alignment horizontal="center" vertical="center" textRotation="90" wrapText="1"/>
    </xf>
    <xf numFmtId="0" fontId="7" fillId="21" borderId="55" xfId="9" applyBorder="1" applyAlignment="1">
      <alignment horizontal="center" vertical="center" textRotation="90" wrapText="1"/>
    </xf>
    <xf numFmtId="0" fontId="7" fillId="21" borderId="41" xfId="9" applyBorder="1" applyAlignment="1">
      <alignment horizontal="center" vertical="center" textRotation="89" wrapText="1"/>
    </xf>
    <xf numFmtId="0" fontId="7" fillId="21" borderId="44" xfId="9" applyBorder="1" applyAlignment="1">
      <alignment horizontal="center" vertical="center" textRotation="89" wrapText="1"/>
    </xf>
    <xf numFmtId="0" fontId="7" fillId="21" borderId="46" xfId="9" applyBorder="1" applyAlignment="1">
      <alignment horizontal="center" vertical="center" textRotation="89" wrapText="1"/>
    </xf>
    <xf numFmtId="0" fontId="26" fillId="0" borderId="0" xfId="1" applyFont="1" applyAlignment="1">
      <alignment horizontal="right" vertical="center" wrapText="1"/>
    </xf>
    <xf numFmtId="0" fontId="17" fillId="0" borderId="0" xfId="1" applyFont="1" applyBorder="1" applyAlignment="1">
      <alignment horizontal="left" vertical="center" wrapText="1"/>
    </xf>
    <xf numFmtId="0" fontId="15" fillId="0" borderId="0" xfId="2" applyFont="1" applyAlignment="1">
      <alignment horizontal="left" vertical="center"/>
    </xf>
    <xf numFmtId="0" fontId="13" fillId="0" borderId="1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20" fillId="0" borderId="0" xfId="2" applyFont="1" applyAlignment="1">
      <alignment horizontal="left" vertical="center"/>
    </xf>
    <xf numFmtId="0" fontId="7" fillId="21" borderId="7" xfId="9" applyBorder="1" applyAlignment="1">
      <alignment vertical="center"/>
    </xf>
    <xf numFmtId="0" fontId="0" fillId="0" borderId="9" xfId="0" applyBorder="1" applyAlignment="1">
      <alignment vertical="center"/>
    </xf>
    <xf numFmtId="0" fontId="7" fillId="21" borderId="18" xfId="9" applyBorder="1" applyAlignment="1">
      <alignment vertical="center"/>
    </xf>
    <xf numFmtId="0" fontId="0" fillId="0" borderId="17" xfId="0" applyBorder="1" applyAlignment="1">
      <alignment vertical="center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A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E000000}"/>
    <cellStyle name="Poznámka" xfId="13" builtinId="10" customBuiltin="1"/>
    <cellStyle name="Procent [CZ-2]" xfId="43" xr:uid="{00000000-0005-0000-0000-000020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33F42-8A6C-4247-A345-E515DC0F13B2}">
  <sheetPr>
    <pageSetUpPr fitToPage="1"/>
  </sheetPr>
  <dimension ref="A1:AF375"/>
  <sheetViews>
    <sheetView tabSelected="1" topLeftCell="A335" zoomScale="85" zoomScaleNormal="85" zoomScaleSheetLayoutView="100" zoomScalePageLayoutView="70" workbookViewId="0">
      <selection activeCell="E360" sqref="E360"/>
    </sheetView>
  </sheetViews>
  <sheetFormatPr defaultColWidth="9" defaultRowHeight="12.75" x14ac:dyDescent="0.2"/>
  <cols>
    <col min="1" max="1" width="18.75" style="12" customWidth="1"/>
    <col min="2" max="2" width="9.125" style="8" bestFit="1" customWidth="1"/>
    <col min="3" max="3" width="89.875" style="19" customWidth="1"/>
    <col min="4" max="4" width="8.5" style="8" bestFit="1" customWidth="1"/>
    <col min="5" max="5" width="11.875" style="18" bestFit="1" customWidth="1"/>
    <col min="6" max="6" width="18.125" style="17" customWidth="1"/>
    <col min="7" max="7" width="24" style="9" customWidth="1"/>
    <col min="8" max="32" width="9" style="59"/>
  </cols>
  <sheetData>
    <row r="1" spans="1:32" ht="30.75" customHeight="1" x14ac:dyDescent="0.2">
      <c r="A1" s="136" t="s">
        <v>263</v>
      </c>
      <c r="B1" s="136"/>
      <c r="C1" s="136"/>
      <c r="D1" s="136"/>
      <c r="E1" s="136"/>
      <c r="F1" s="136"/>
      <c r="G1" s="136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</row>
    <row r="2" spans="1:32" ht="24.95" customHeight="1" x14ac:dyDescent="0.2">
      <c r="A2" s="137" t="s">
        <v>254</v>
      </c>
      <c r="B2" s="137"/>
      <c r="C2" s="137"/>
      <c r="D2" s="137"/>
      <c r="E2" s="137"/>
      <c r="F2" s="137"/>
      <c r="G2" s="137"/>
    </row>
    <row r="3" spans="1:32" ht="22.5" customHeight="1" thickBot="1" x14ac:dyDescent="0.25">
      <c r="A3" s="138" t="s">
        <v>132</v>
      </c>
      <c r="B3" s="138"/>
      <c r="C3" s="138"/>
      <c r="D3" s="138"/>
      <c r="E3" s="138"/>
      <c r="F3" s="138"/>
      <c r="G3" s="138"/>
    </row>
    <row r="4" spans="1:32" s="1" customFormat="1" ht="40.5" customHeight="1" thickBot="1" x14ac:dyDescent="0.25">
      <c r="A4" s="56" t="s">
        <v>110</v>
      </c>
      <c r="B4" s="56" t="s">
        <v>4</v>
      </c>
      <c r="C4" s="57" t="s">
        <v>113</v>
      </c>
      <c r="D4" s="58" t="s">
        <v>0</v>
      </c>
      <c r="E4" s="45" t="s">
        <v>5</v>
      </c>
      <c r="F4" s="46" t="s">
        <v>189</v>
      </c>
      <c r="G4" s="47" t="s">
        <v>1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2" s="3" customFormat="1" ht="12.75" customHeight="1" x14ac:dyDescent="0.2">
      <c r="A5" s="132" t="s">
        <v>184</v>
      </c>
      <c r="B5" s="15">
        <v>1</v>
      </c>
      <c r="C5" s="34" t="s">
        <v>60</v>
      </c>
      <c r="D5" s="15" t="s">
        <v>43</v>
      </c>
      <c r="E5" s="49"/>
      <c r="F5" s="16">
        <v>12</v>
      </c>
      <c r="G5" s="89">
        <f t="shared" ref="G5:G71" si="0">SUM(E5*F5)</f>
        <v>0</v>
      </c>
    </row>
    <row r="6" spans="1:32" s="3" customFormat="1" ht="12.75" customHeight="1" x14ac:dyDescent="0.2">
      <c r="A6" s="128"/>
      <c r="B6" s="2">
        <v>2</v>
      </c>
      <c r="C6" s="7" t="s">
        <v>59</v>
      </c>
      <c r="D6" s="2" t="s">
        <v>43</v>
      </c>
      <c r="E6" s="50"/>
      <c r="F6" s="4">
        <v>12</v>
      </c>
      <c r="G6" s="67">
        <f t="shared" si="0"/>
        <v>0</v>
      </c>
    </row>
    <row r="7" spans="1:32" s="3" customFormat="1" ht="12.75" customHeight="1" x14ac:dyDescent="0.2">
      <c r="A7" s="128"/>
      <c r="B7" s="2">
        <v>3</v>
      </c>
      <c r="C7" s="7" t="s">
        <v>61</v>
      </c>
      <c r="D7" s="2" t="s">
        <v>43</v>
      </c>
      <c r="E7" s="50"/>
      <c r="F7" s="4">
        <v>12</v>
      </c>
      <c r="G7" s="67">
        <f t="shared" si="0"/>
        <v>0</v>
      </c>
    </row>
    <row r="8" spans="1:32" s="3" customFormat="1" ht="12.75" customHeight="1" x14ac:dyDescent="0.2">
      <c r="A8" s="128"/>
      <c r="B8" s="2">
        <v>4</v>
      </c>
      <c r="C8" s="7" t="s">
        <v>62</v>
      </c>
      <c r="D8" s="2" t="s">
        <v>43</v>
      </c>
      <c r="E8" s="50"/>
      <c r="F8" s="4">
        <v>12</v>
      </c>
      <c r="G8" s="67">
        <f t="shared" si="0"/>
        <v>0</v>
      </c>
    </row>
    <row r="9" spans="1:32" s="3" customFormat="1" ht="12.75" customHeight="1" x14ac:dyDescent="0.2">
      <c r="A9" s="128"/>
      <c r="B9" s="2">
        <v>5</v>
      </c>
      <c r="C9" s="7" t="s">
        <v>63</v>
      </c>
      <c r="D9" s="2" t="s">
        <v>43</v>
      </c>
      <c r="E9" s="50"/>
      <c r="F9" s="4">
        <v>3</v>
      </c>
      <c r="G9" s="67">
        <f t="shared" si="0"/>
        <v>0</v>
      </c>
    </row>
    <row r="10" spans="1:32" s="3" customFormat="1" ht="12.75" customHeight="1" x14ac:dyDescent="0.2">
      <c r="A10" s="128"/>
      <c r="B10" s="2">
        <v>6</v>
      </c>
      <c r="C10" s="7" t="s">
        <v>122</v>
      </c>
      <c r="D10" s="2" t="s">
        <v>43</v>
      </c>
      <c r="E10" s="50"/>
      <c r="F10" s="4">
        <v>3</v>
      </c>
      <c r="G10" s="67">
        <f t="shared" si="0"/>
        <v>0</v>
      </c>
    </row>
    <row r="11" spans="1:32" s="3" customFormat="1" ht="12.75" customHeight="1" x14ac:dyDescent="0.2">
      <c r="A11" s="128"/>
      <c r="B11" s="2">
        <v>7</v>
      </c>
      <c r="C11" s="7" t="s">
        <v>22</v>
      </c>
      <c r="D11" s="2" t="s">
        <v>43</v>
      </c>
      <c r="E11" s="50"/>
      <c r="F11" s="4">
        <v>3</v>
      </c>
      <c r="G11" s="67">
        <f t="shared" si="0"/>
        <v>0</v>
      </c>
    </row>
    <row r="12" spans="1:32" s="3" customFormat="1" ht="12.75" customHeight="1" x14ac:dyDescent="0.2">
      <c r="A12" s="128"/>
      <c r="B12" s="2">
        <v>8</v>
      </c>
      <c r="C12" s="7" t="s">
        <v>64</v>
      </c>
      <c r="D12" s="2" t="s">
        <v>43</v>
      </c>
      <c r="E12" s="50"/>
      <c r="F12" s="4">
        <v>3</v>
      </c>
      <c r="G12" s="67">
        <f t="shared" si="0"/>
        <v>0</v>
      </c>
    </row>
    <row r="13" spans="1:32" s="3" customFormat="1" ht="12.75" customHeight="1" x14ac:dyDescent="0.2">
      <c r="A13" s="128"/>
      <c r="B13" s="2">
        <v>9</v>
      </c>
      <c r="C13" s="7" t="s">
        <v>65</v>
      </c>
      <c r="D13" s="2" t="s">
        <v>43</v>
      </c>
      <c r="E13" s="50"/>
      <c r="F13" s="4">
        <v>3</v>
      </c>
      <c r="G13" s="67">
        <f t="shared" si="0"/>
        <v>0</v>
      </c>
    </row>
    <row r="14" spans="1:32" s="3" customFormat="1" ht="12.75" customHeight="1" x14ac:dyDescent="0.2">
      <c r="A14" s="128"/>
      <c r="B14" s="2">
        <v>10</v>
      </c>
      <c r="C14" s="7" t="s">
        <v>66</v>
      </c>
      <c r="D14" s="2" t="s">
        <v>43</v>
      </c>
      <c r="E14" s="50"/>
      <c r="F14" s="4">
        <v>1</v>
      </c>
      <c r="G14" s="67">
        <f t="shared" si="0"/>
        <v>0</v>
      </c>
    </row>
    <row r="15" spans="1:32" s="3" customFormat="1" ht="12.75" customHeight="1" x14ac:dyDescent="0.2">
      <c r="A15" s="128"/>
      <c r="B15" s="2">
        <v>11</v>
      </c>
      <c r="C15" s="7" t="s">
        <v>70</v>
      </c>
      <c r="D15" s="2" t="s">
        <v>43</v>
      </c>
      <c r="E15" s="50"/>
      <c r="F15" s="4">
        <v>1</v>
      </c>
      <c r="G15" s="67">
        <f t="shared" si="0"/>
        <v>0</v>
      </c>
    </row>
    <row r="16" spans="1:32" s="3" customFormat="1" ht="12.75" customHeight="1" x14ac:dyDescent="0.2">
      <c r="A16" s="128"/>
      <c r="B16" s="2">
        <v>12</v>
      </c>
      <c r="C16" s="7" t="s">
        <v>67</v>
      </c>
      <c r="D16" s="2" t="s">
        <v>43</v>
      </c>
      <c r="E16" s="50"/>
      <c r="F16" s="4">
        <v>1</v>
      </c>
      <c r="G16" s="67">
        <f t="shared" si="0"/>
        <v>0</v>
      </c>
    </row>
    <row r="17" spans="1:32" s="3" customFormat="1" ht="12.75" customHeight="1" x14ac:dyDescent="0.2">
      <c r="A17" s="128"/>
      <c r="B17" s="2">
        <v>13</v>
      </c>
      <c r="C17" s="7" t="s">
        <v>169</v>
      </c>
      <c r="D17" s="2" t="s">
        <v>43</v>
      </c>
      <c r="E17" s="50"/>
      <c r="F17" s="4">
        <v>3</v>
      </c>
      <c r="G17" s="67">
        <f t="shared" si="0"/>
        <v>0</v>
      </c>
    </row>
    <row r="18" spans="1:32" s="3" customFormat="1" ht="12.75" customHeight="1" x14ac:dyDescent="0.2">
      <c r="A18" s="128"/>
      <c r="B18" s="2">
        <v>14</v>
      </c>
      <c r="C18" s="7" t="s">
        <v>68</v>
      </c>
      <c r="D18" s="2" t="s">
        <v>43</v>
      </c>
      <c r="E18" s="50"/>
      <c r="F18" s="4">
        <v>1</v>
      </c>
      <c r="G18" s="67">
        <f t="shared" si="0"/>
        <v>0</v>
      </c>
    </row>
    <row r="19" spans="1:32" s="3" customFormat="1" ht="12.75" customHeight="1" x14ac:dyDescent="0.2">
      <c r="A19" s="128"/>
      <c r="B19" s="2">
        <v>15</v>
      </c>
      <c r="C19" s="7" t="s">
        <v>20</v>
      </c>
      <c r="D19" s="2" t="s">
        <v>43</v>
      </c>
      <c r="E19" s="50"/>
      <c r="F19" s="4">
        <v>1</v>
      </c>
      <c r="G19" s="67">
        <f t="shared" si="0"/>
        <v>0</v>
      </c>
    </row>
    <row r="20" spans="1:32" s="3" customFormat="1" ht="12.75" customHeight="1" thickBot="1" x14ac:dyDescent="0.25">
      <c r="A20" s="129"/>
      <c r="B20" s="70">
        <v>16</v>
      </c>
      <c r="C20" s="69" t="s">
        <v>76</v>
      </c>
      <c r="D20" s="70" t="s">
        <v>43</v>
      </c>
      <c r="E20" s="71"/>
      <c r="F20" s="72">
        <v>1</v>
      </c>
      <c r="G20" s="73">
        <f t="shared" si="0"/>
        <v>0</v>
      </c>
    </row>
    <row r="21" spans="1:32" s="1" customFormat="1" ht="12.75" customHeight="1" thickTop="1" x14ac:dyDescent="0.2">
      <c r="A21" s="127" t="s">
        <v>233</v>
      </c>
      <c r="B21" s="63">
        <v>17</v>
      </c>
      <c r="C21" s="62" t="s">
        <v>108</v>
      </c>
      <c r="D21" s="63" t="s">
        <v>43</v>
      </c>
      <c r="E21" s="64"/>
      <c r="F21" s="65">
        <v>2</v>
      </c>
      <c r="G21" s="66">
        <f t="shared" si="0"/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 s="1" customFormat="1" ht="12.75" customHeight="1" x14ac:dyDescent="0.2">
      <c r="A22" s="128"/>
      <c r="B22" s="2">
        <v>18</v>
      </c>
      <c r="C22" s="7" t="s">
        <v>167</v>
      </c>
      <c r="D22" s="2" t="s">
        <v>43</v>
      </c>
      <c r="E22" s="50"/>
      <c r="F22" s="4">
        <v>1</v>
      </c>
      <c r="G22" s="67">
        <f t="shared" si="0"/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s="1" customFormat="1" ht="12.75" customHeight="1" x14ac:dyDescent="0.2">
      <c r="A23" s="128"/>
      <c r="B23" s="2">
        <v>19</v>
      </c>
      <c r="C23" s="7" t="s">
        <v>170</v>
      </c>
      <c r="D23" s="2" t="s">
        <v>43</v>
      </c>
      <c r="E23" s="50"/>
      <c r="F23" s="4">
        <v>1</v>
      </c>
      <c r="G23" s="67">
        <f t="shared" si="0"/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s="1" customFormat="1" ht="12.75" customHeight="1" x14ac:dyDescent="0.2">
      <c r="A24" s="128"/>
      <c r="B24" s="2">
        <v>20</v>
      </c>
      <c r="C24" s="7" t="s">
        <v>19</v>
      </c>
      <c r="D24" s="2" t="s">
        <v>43</v>
      </c>
      <c r="E24" s="50"/>
      <c r="F24" s="4">
        <v>1</v>
      </c>
      <c r="G24" s="67">
        <f t="shared" si="0"/>
        <v>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s="1" customFormat="1" ht="12.75" customHeight="1" x14ac:dyDescent="0.2">
      <c r="A25" s="128"/>
      <c r="B25" s="2">
        <v>21</v>
      </c>
      <c r="C25" s="7" t="s">
        <v>10</v>
      </c>
      <c r="D25" s="2" t="s">
        <v>43</v>
      </c>
      <c r="E25" s="50"/>
      <c r="F25" s="4">
        <v>1</v>
      </c>
      <c r="G25" s="67">
        <f t="shared" si="0"/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 s="1" customFormat="1" ht="12.75" customHeight="1" x14ac:dyDescent="0.2">
      <c r="A26" s="128"/>
      <c r="B26" s="2">
        <v>22</v>
      </c>
      <c r="C26" s="7" t="s">
        <v>11</v>
      </c>
      <c r="D26" s="2" t="s">
        <v>43</v>
      </c>
      <c r="E26" s="50"/>
      <c r="F26" s="4">
        <v>2</v>
      </c>
      <c r="G26" s="67">
        <f t="shared" si="0"/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s="1" customFormat="1" ht="12.75" customHeight="1" x14ac:dyDescent="0.2">
      <c r="A27" s="128"/>
      <c r="B27" s="2">
        <v>23</v>
      </c>
      <c r="C27" s="7" t="s">
        <v>249</v>
      </c>
      <c r="D27" s="2" t="s">
        <v>43</v>
      </c>
      <c r="E27" s="50"/>
      <c r="F27" s="4">
        <v>2</v>
      </c>
      <c r="G27" s="67">
        <f t="shared" si="0"/>
        <v>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s="1" customFormat="1" ht="12.75" customHeight="1" x14ac:dyDescent="0.2">
      <c r="A28" s="128"/>
      <c r="B28" s="2">
        <v>24</v>
      </c>
      <c r="C28" s="7" t="s">
        <v>18</v>
      </c>
      <c r="D28" s="2" t="s">
        <v>43</v>
      </c>
      <c r="E28" s="50"/>
      <c r="F28" s="4">
        <v>1</v>
      </c>
      <c r="G28" s="67">
        <f t="shared" si="0"/>
        <v>0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s="1" customFormat="1" ht="12.75" customHeight="1" x14ac:dyDescent="0.2">
      <c r="A29" s="128"/>
      <c r="B29" s="2">
        <v>25</v>
      </c>
      <c r="C29" s="7" t="s">
        <v>107</v>
      </c>
      <c r="D29" s="2" t="s">
        <v>43</v>
      </c>
      <c r="E29" s="50"/>
      <c r="F29" s="4">
        <v>2</v>
      </c>
      <c r="G29" s="67">
        <f t="shared" si="0"/>
        <v>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 s="1" customFormat="1" ht="12.75" customHeight="1" thickBot="1" x14ac:dyDescent="0.25">
      <c r="A30" s="129"/>
      <c r="B30" s="70">
        <v>26</v>
      </c>
      <c r="C30" s="69" t="s">
        <v>245</v>
      </c>
      <c r="D30" s="70" t="s">
        <v>43</v>
      </c>
      <c r="E30" s="71"/>
      <c r="F30" s="72">
        <v>2</v>
      </c>
      <c r="G30" s="73">
        <f t="shared" si="0"/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 s="3" customFormat="1" ht="12.75" customHeight="1" thickTop="1" x14ac:dyDescent="0.2">
      <c r="A31" s="127" t="s">
        <v>234</v>
      </c>
      <c r="B31" s="63">
        <v>27</v>
      </c>
      <c r="C31" s="62" t="s">
        <v>108</v>
      </c>
      <c r="D31" s="63" t="s">
        <v>43</v>
      </c>
      <c r="E31" s="64"/>
      <c r="F31" s="65">
        <v>8</v>
      </c>
      <c r="G31" s="66">
        <f t="shared" si="0"/>
        <v>0</v>
      </c>
    </row>
    <row r="32" spans="1:32" s="1" customFormat="1" ht="12.75" customHeight="1" x14ac:dyDescent="0.2">
      <c r="A32" s="128"/>
      <c r="B32" s="2">
        <v>28</v>
      </c>
      <c r="C32" s="7" t="s">
        <v>167</v>
      </c>
      <c r="D32" s="2" t="s">
        <v>43</v>
      </c>
      <c r="E32" s="50"/>
      <c r="F32" s="4">
        <v>4</v>
      </c>
      <c r="G32" s="67">
        <f t="shared" si="0"/>
        <v>0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 s="1" customFormat="1" ht="12.75" customHeight="1" x14ac:dyDescent="0.2">
      <c r="A33" s="128"/>
      <c r="B33" s="2">
        <v>29</v>
      </c>
      <c r="C33" s="7" t="s">
        <v>168</v>
      </c>
      <c r="D33" s="2" t="s">
        <v>43</v>
      </c>
      <c r="E33" s="50"/>
      <c r="F33" s="4">
        <v>2</v>
      </c>
      <c r="G33" s="67">
        <f t="shared" si="0"/>
        <v>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 s="1" customFormat="1" ht="12.75" customHeight="1" x14ac:dyDescent="0.2">
      <c r="A34" s="128"/>
      <c r="B34" s="2">
        <v>30</v>
      </c>
      <c r="C34" s="7" t="s">
        <v>19</v>
      </c>
      <c r="D34" s="2" t="s">
        <v>43</v>
      </c>
      <c r="E34" s="50"/>
      <c r="F34" s="4">
        <v>4</v>
      </c>
      <c r="G34" s="67">
        <f t="shared" si="0"/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 s="1" customFormat="1" ht="12.75" customHeight="1" x14ac:dyDescent="0.2">
      <c r="A35" s="128"/>
      <c r="B35" s="2">
        <v>31</v>
      </c>
      <c r="C35" s="7" t="s">
        <v>10</v>
      </c>
      <c r="D35" s="2" t="s">
        <v>43</v>
      </c>
      <c r="E35" s="50"/>
      <c r="F35" s="4">
        <v>2</v>
      </c>
      <c r="G35" s="67">
        <f t="shared" si="0"/>
        <v>0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s="1" customFormat="1" ht="12.75" customHeight="1" x14ac:dyDescent="0.2">
      <c r="A36" s="128"/>
      <c r="B36" s="2">
        <v>32</v>
      </c>
      <c r="C36" s="7" t="s">
        <v>235</v>
      </c>
      <c r="D36" s="2" t="s">
        <v>43</v>
      </c>
      <c r="E36" s="50"/>
      <c r="F36" s="4">
        <v>3</v>
      </c>
      <c r="G36" s="67">
        <f t="shared" si="0"/>
        <v>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s="1" customFormat="1" ht="12.75" customHeight="1" x14ac:dyDescent="0.2">
      <c r="A37" s="128"/>
      <c r="B37" s="2">
        <v>33</v>
      </c>
      <c r="C37" s="7" t="s">
        <v>250</v>
      </c>
      <c r="D37" s="2" t="s">
        <v>43</v>
      </c>
      <c r="E37" s="50"/>
      <c r="F37" s="4">
        <v>3</v>
      </c>
      <c r="G37" s="67">
        <f t="shared" si="0"/>
        <v>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  <row r="38" spans="1:32" s="1" customFormat="1" ht="12.75" customHeight="1" x14ac:dyDescent="0.2">
      <c r="A38" s="128"/>
      <c r="B38" s="2">
        <v>34</v>
      </c>
      <c r="C38" s="7" t="s">
        <v>18</v>
      </c>
      <c r="D38" s="2" t="s">
        <v>43</v>
      </c>
      <c r="E38" s="50"/>
      <c r="F38" s="4">
        <v>2</v>
      </c>
      <c r="G38" s="67">
        <f t="shared" si="0"/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</row>
    <row r="39" spans="1:32" s="1" customFormat="1" ht="12.75" customHeight="1" x14ac:dyDescent="0.2">
      <c r="A39" s="128"/>
      <c r="B39" s="2">
        <v>35</v>
      </c>
      <c r="C39" s="7" t="s">
        <v>107</v>
      </c>
      <c r="D39" s="2" t="s">
        <v>43</v>
      </c>
      <c r="E39" s="50"/>
      <c r="F39" s="4">
        <v>4</v>
      </c>
      <c r="G39" s="67">
        <f t="shared" si="0"/>
        <v>0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spans="1:32" s="1" customFormat="1" ht="13.15" customHeight="1" thickBot="1" x14ac:dyDescent="0.25">
      <c r="A40" s="129"/>
      <c r="B40" s="70">
        <v>36</v>
      </c>
      <c r="C40" s="69" t="s">
        <v>245</v>
      </c>
      <c r="D40" s="70" t="s">
        <v>43</v>
      </c>
      <c r="E40" s="71"/>
      <c r="F40" s="72">
        <v>3</v>
      </c>
      <c r="G40" s="73">
        <f t="shared" si="0"/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1:32" s="1" customFormat="1" ht="12.75" customHeight="1" thickTop="1" x14ac:dyDescent="0.2">
      <c r="A41" s="127" t="s">
        <v>156</v>
      </c>
      <c r="B41" s="63">
        <v>37</v>
      </c>
      <c r="C41" s="62" t="s">
        <v>3</v>
      </c>
      <c r="D41" s="63" t="s">
        <v>53</v>
      </c>
      <c r="E41" s="64"/>
      <c r="F41" s="65">
        <v>2</v>
      </c>
      <c r="G41" s="66">
        <f t="shared" si="0"/>
        <v>0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1:32" s="1" customFormat="1" ht="12.75" customHeight="1" x14ac:dyDescent="0.2">
      <c r="A42" s="128"/>
      <c r="B42" s="2">
        <v>38</v>
      </c>
      <c r="C42" s="7" t="s">
        <v>30</v>
      </c>
      <c r="D42" s="2" t="s">
        <v>43</v>
      </c>
      <c r="E42" s="50"/>
      <c r="F42" s="4">
        <v>2</v>
      </c>
      <c r="G42" s="67">
        <f t="shared" si="0"/>
        <v>0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spans="1:32" s="1" customFormat="1" ht="12.75" customHeight="1" x14ac:dyDescent="0.2">
      <c r="A43" s="128"/>
      <c r="B43" s="2">
        <v>39</v>
      </c>
      <c r="C43" s="7" t="s">
        <v>69</v>
      </c>
      <c r="D43" s="2" t="s">
        <v>43</v>
      </c>
      <c r="E43" s="50"/>
      <c r="F43" s="4">
        <v>2</v>
      </c>
      <c r="G43" s="67">
        <f t="shared" si="0"/>
        <v>0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</row>
    <row r="44" spans="1:32" s="1" customFormat="1" ht="12.75" customHeight="1" x14ac:dyDescent="0.2">
      <c r="A44" s="128"/>
      <c r="B44" s="2">
        <v>40</v>
      </c>
      <c r="C44" s="7" t="s">
        <v>104</v>
      </c>
      <c r="D44" s="2" t="s">
        <v>43</v>
      </c>
      <c r="E44" s="50"/>
      <c r="F44" s="4">
        <v>2</v>
      </c>
      <c r="G44" s="67">
        <f t="shared" si="0"/>
        <v>0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</row>
    <row r="45" spans="1:32" s="1" customFormat="1" ht="12.75" customHeight="1" x14ac:dyDescent="0.2">
      <c r="A45" s="128"/>
      <c r="B45" s="2">
        <v>41</v>
      </c>
      <c r="C45" s="7" t="s">
        <v>81</v>
      </c>
      <c r="D45" s="2" t="s">
        <v>43</v>
      </c>
      <c r="E45" s="50"/>
      <c r="F45" s="4">
        <v>1</v>
      </c>
      <c r="G45" s="67">
        <f t="shared" si="0"/>
        <v>0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  <row r="46" spans="1:32" s="1" customFormat="1" ht="12.75" customHeight="1" thickBot="1" x14ac:dyDescent="0.25">
      <c r="A46" s="129"/>
      <c r="B46" s="70">
        <v>42</v>
      </c>
      <c r="C46" s="69" t="s">
        <v>125</v>
      </c>
      <c r="D46" s="70" t="s">
        <v>43</v>
      </c>
      <c r="E46" s="71"/>
      <c r="F46" s="72">
        <v>1</v>
      </c>
      <c r="G46" s="73">
        <f t="shared" si="0"/>
        <v>0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</row>
    <row r="47" spans="1:32" s="1" customFormat="1" ht="12.75" customHeight="1" thickTop="1" x14ac:dyDescent="0.2">
      <c r="A47" s="127" t="s">
        <v>155</v>
      </c>
      <c r="B47" s="63">
        <v>43</v>
      </c>
      <c r="C47" s="62" t="s">
        <v>102</v>
      </c>
      <c r="D47" s="63" t="s">
        <v>43</v>
      </c>
      <c r="E47" s="64"/>
      <c r="F47" s="65">
        <v>2</v>
      </c>
      <c r="G47" s="66">
        <f t="shared" si="0"/>
        <v>0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spans="1:32" s="1" customFormat="1" ht="12.75" customHeight="1" x14ac:dyDescent="0.2">
      <c r="A48" s="128"/>
      <c r="B48" s="2">
        <v>44</v>
      </c>
      <c r="C48" s="7" t="s">
        <v>69</v>
      </c>
      <c r="D48" s="2" t="s">
        <v>43</v>
      </c>
      <c r="E48" s="50"/>
      <c r="F48" s="4">
        <v>1</v>
      </c>
      <c r="G48" s="67">
        <f t="shared" si="0"/>
        <v>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</row>
    <row r="49" spans="1:32" s="1" customFormat="1" ht="12.75" customHeight="1" x14ac:dyDescent="0.2">
      <c r="A49" s="128"/>
      <c r="B49" s="2">
        <v>45</v>
      </c>
      <c r="C49" s="7" t="s">
        <v>82</v>
      </c>
      <c r="D49" s="2" t="s">
        <v>43</v>
      </c>
      <c r="E49" s="50"/>
      <c r="F49" s="4">
        <v>1</v>
      </c>
      <c r="G49" s="67">
        <f t="shared" si="0"/>
        <v>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</row>
    <row r="50" spans="1:32" s="1" customFormat="1" ht="12.75" customHeight="1" thickBot="1" x14ac:dyDescent="0.25">
      <c r="A50" s="129"/>
      <c r="B50" s="70">
        <v>46</v>
      </c>
      <c r="C50" s="69" t="s">
        <v>80</v>
      </c>
      <c r="D50" s="70" t="s">
        <v>43</v>
      </c>
      <c r="E50" s="71"/>
      <c r="F50" s="72">
        <v>1</v>
      </c>
      <c r="G50" s="73">
        <f t="shared" si="0"/>
        <v>0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</row>
    <row r="51" spans="1:32" s="3" customFormat="1" ht="12.75" customHeight="1" thickTop="1" x14ac:dyDescent="0.2">
      <c r="A51" s="127" t="s">
        <v>154</v>
      </c>
      <c r="B51" s="63">
        <v>47</v>
      </c>
      <c r="C51" s="62" t="s">
        <v>3</v>
      </c>
      <c r="D51" s="63" t="s">
        <v>53</v>
      </c>
      <c r="E51" s="64"/>
      <c r="F51" s="65">
        <v>1</v>
      </c>
      <c r="G51" s="66">
        <f t="shared" si="0"/>
        <v>0</v>
      </c>
    </row>
    <row r="52" spans="1:32" s="3" customFormat="1" ht="12.75" customHeight="1" x14ac:dyDescent="0.2">
      <c r="A52" s="128"/>
      <c r="B52" s="2">
        <v>48</v>
      </c>
      <c r="C52" s="7" t="s">
        <v>30</v>
      </c>
      <c r="D52" s="2" t="s">
        <v>43</v>
      </c>
      <c r="E52" s="50"/>
      <c r="F52" s="4">
        <v>1</v>
      </c>
      <c r="G52" s="67">
        <f t="shared" si="0"/>
        <v>0</v>
      </c>
    </row>
    <row r="53" spans="1:32" s="3" customFormat="1" ht="12.75" customHeight="1" x14ac:dyDescent="0.2">
      <c r="A53" s="128"/>
      <c r="B53" s="2">
        <v>49</v>
      </c>
      <c r="C53" s="7" t="s">
        <v>6</v>
      </c>
      <c r="D53" s="2" t="s">
        <v>43</v>
      </c>
      <c r="E53" s="50"/>
      <c r="F53" s="4">
        <v>2</v>
      </c>
      <c r="G53" s="67">
        <f t="shared" si="0"/>
        <v>0</v>
      </c>
    </row>
    <row r="54" spans="1:32" s="3" customFormat="1" ht="12.75" customHeight="1" x14ac:dyDescent="0.2">
      <c r="A54" s="128"/>
      <c r="B54" s="2">
        <v>50</v>
      </c>
      <c r="C54" s="7" t="s">
        <v>7</v>
      </c>
      <c r="D54" s="2" t="s">
        <v>43</v>
      </c>
      <c r="E54" s="50"/>
      <c r="F54" s="4">
        <v>2</v>
      </c>
      <c r="G54" s="67">
        <f t="shared" si="0"/>
        <v>0</v>
      </c>
    </row>
    <row r="55" spans="1:32" s="3" customFormat="1" ht="12.75" customHeight="1" x14ac:dyDescent="0.2">
      <c r="A55" s="128"/>
      <c r="B55" s="2">
        <v>51</v>
      </c>
      <c r="C55" s="7" t="s">
        <v>8</v>
      </c>
      <c r="D55" s="2" t="s">
        <v>43</v>
      </c>
      <c r="E55" s="50"/>
      <c r="F55" s="4">
        <v>1</v>
      </c>
      <c r="G55" s="67">
        <f t="shared" si="0"/>
        <v>0</v>
      </c>
    </row>
    <row r="56" spans="1:32" s="3" customFormat="1" ht="12.6" customHeight="1" x14ac:dyDescent="0.2">
      <c r="A56" s="128"/>
      <c r="B56" s="2">
        <v>52</v>
      </c>
      <c r="C56" s="7" t="s">
        <v>29</v>
      </c>
      <c r="D56" s="2" t="s">
        <v>43</v>
      </c>
      <c r="E56" s="50"/>
      <c r="F56" s="4">
        <v>1</v>
      </c>
      <c r="G56" s="67">
        <f t="shared" si="0"/>
        <v>0</v>
      </c>
    </row>
    <row r="57" spans="1:32" s="3" customFormat="1" ht="12.6" customHeight="1" x14ac:dyDescent="0.2">
      <c r="A57" s="128"/>
      <c r="B57" s="2">
        <v>53</v>
      </c>
      <c r="C57" s="7" t="s">
        <v>32</v>
      </c>
      <c r="D57" s="2" t="s">
        <v>43</v>
      </c>
      <c r="E57" s="50"/>
      <c r="F57" s="4">
        <v>1</v>
      </c>
      <c r="G57" s="67">
        <f t="shared" si="0"/>
        <v>0</v>
      </c>
    </row>
    <row r="58" spans="1:32" s="3" customFormat="1" ht="12.6" customHeight="1" x14ac:dyDescent="0.2">
      <c r="A58" s="128"/>
      <c r="B58" s="2">
        <v>54</v>
      </c>
      <c r="C58" s="7" t="s">
        <v>71</v>
      </c>
      <c r="D58" s="2" t="s">
        <v>43</v>
      </c>
      <c r="E58" s="50"/>
      <c r="F58" s="4">
        <v>1</v>
      </c>
      <c r="G58" s="67">
        <f t="shared" si="0"/>
        <v>0</v>
      </c>
    </row>
    <row r="59" spans="1:32" s="3" customFormat="1" ht="12.6" customHeight="1" x14ac:dyDescent="0.2">
      <c r="A59" s="128"/>
      <c r="B59" s="2">
        <v>55</v>
      </c>
      <c r="C59" s="7" t="s">
        <v>84</v>
      </c>
      <c r="D59" s="2" t="s">
        <v>43</v>
      </c>
      <c r="E59" s="50"/>
      <c r="F59" s="4">
        <v>1</v>
      </c>
      <c r="G59" s="67">
        <f t="shared" si="0"/>
        <v>0</v>
      </c>
    </row>
    <row r="60" spans="1:32" s="3" customFormat="1" ht="12.75" customHeight="1" x14ac:dyDescent="0.2">
      <c r="A60" s="128"/>
      <c r="B60" s="2">
        <v>56</v>
      </c>
      <c r="C60" s="7" t="s">
        <v>85</v>
      </c>
      <c r="D60" s="2" t="s">
        <v>43</v>
      </c>
      <c r="E60" s="50"/>
      <c r="F60" s="4">
        <v>1</v>
      </c>
      <c r="G60" s="67">
        <f t="shared" si="0"/>
        <v>0</v>
      </c>
    </row>
    <row r="61" spans="1:32" s="3" customFormat="1" ht="12.75" customHeight="1" x14ac:dyDescent="0.2">
      <c r="A61" s="128"/>
      <c r="B61" s="2">
        <v>57</v>
      </c>
      <c r="C61" s="7" t="s">
        <v>86</v>
      </c>
      <c r="D61" s="2" t="s">
        <v>43</v>
      </c>
      <c r="E61" s="50"/>
      <c r="F61" s="4">
        <v>1</v>
      </c>
      <c r="G61" s="67">
        <f t="shared" si="0"/>
        <v>0</v>
      </c>
    </row>
    <row r="62" spans="1:32" s="3" customFormat="1" ht="12.75" customHeight="1" x14ac:dyDescent="0.2">
      <c r="A62" s="128"/>
      <c r="B62" s="2">
        <v>58</v>
      </c>
      <c r="C62" s="7" t="s">
        <v>87</v>
      </c>
      <c r="D62" s="2" t="s">
        <v>43</v>
      </c>
      <c r="E62" s="50"/>
      <c r="F62" s="4">
        <v>1</v>
      </c>
      <c r="G62" s="67">
        <f t="shared" si="0"/>
        <v>0</v>
      </c>
    </row>
    <row r="63" spans="1:32" s="3" customFormat="1" ht="12.75" customHeight="1" x14ac:dyDescent="0.2">
      <c r="A63" s="128"/>
      <c r="B63" s="2">
        <v>59</v>
      </c>
      <c r="C63" s="7" t="s">
        <v>83</v>
      </c>
      <c r="D63" s="2" t="s">
        <v>43</v>
      </c>
      <c r="E63" s="50"/>
      <c r="F63" s="4">
        <v>1</v>
      </c>
      <c r="G63" s="67">
        <f t="shared" si="0"/>
        <v>0</v>
      </c>
    </row>
    <row r="64" spans="1:32" s="3" customFormat="1" ht="12.75" customHeight="1" x14ac:dyDescent="0.2">
      <c r="A64" s="128"/>
      <c r="B64" s="2">
        <v>60</v>
      </c>
      <c r="C64" s="7" t="s">
        <v>103</v>
      </c>
      <c r="D64" s="2" t="s">
        <v>43</v>
      </c>
      <c r="E64" s="50"/>
      <c r="F64" s="4">
        <v>1</v>
      </c>
      <c r="G64" s="67">
        <f t="shared" si="0"/>
        <v>0</v>
      </c>
    </row>
    <row r="65" spans="1:7" s="3" customFormat="1" ht="12.75" customHeight="1" x14ac:dyDescent="0.2">
      <c r="A65" s="128"/>
      <c r="B65" s="2">
        <v>61</v>
      </c>
      <c r="C65" s="7" t="s">
        <v>64</v>
      </c>
      <c r="D65" s="2" t="s">
        <v>43</v>
      </c>
      <c r="E65" s="50"/>
      <c r="F65" s="4">
        <v>1</v>
      </c>
      <c r="G65" s="67">
        <f t="shared" si="0"/>
        <v>0</v>
      </c>
    </row>
    <row r="66" spans="1:7" s="3" customFormat="1" ht="12.75" customHeight="1" x14ac:dyDescent="0.2">
      <c r="A66" s="128"/>
      <c r="B66" s="2">
        <v>62</v>
      </c>
      <c r="C66" s="7" t="s">
        <v>77</v>
      </c>
      <c r="D66" s="2" t="s">
        <v>43</v>
      </c>
      <c r="E66" s="50"/>
      <c r="F66" s="4">
        <v>1</v>
      </c>
      <c r="G66" s="67">
        <f t="shared" si="0"/>
        <v>0</v>
      </c>
    </row>
    <row r="67" spans="1:7" s="3" customFormat="1" ht="12.75" customHeight="1" x14ac:dyDescent="0.2">
      <c r="A67" s="128"/>
      <c r="B67" s="2">
        <v>63</v>
      </c>
      <c r="C67" s="7" t="s">
        <v>78</v>
      </c>
      <c r="D67" s="2" t="s">
        <v>43</v>
      </c>
      <c r="E67" s="50"/>
      <c r="F67" s="4">
        <v>1</v>
      </c>
      <c r="G67" s="67">
        <f t="shared" si="0"/>
        <v>0</v>
      </c>
    </row>
    <row r="68" spans="1:7" s="3" customFormat="1" ht="12.75" customHeight="1" x14ac:dyDescent="0.2">
      <c r="A68" s="128"/>
      <c r="B68" s="2">
        <v>64</v>
      </c>
      <c r="C68" s="7" t="s">
        <v>105</v>
      </c>
      <c r="D68" s="2" t="s">
        <v>43</v>
      </c>
      <c r="E68" s="50"/>
      <c r="F68" s="4">
        <v>1</v>
      </c>
      <c r="G68" s="67">
        <f t="shared" si="0"/>
        <v>0</v>
      </c>
    </row>
    <row r="69" spans="1:7" s="3" customFormat="1" ht="12.75" customHeight="1" x14ac:dyDescent="0.2">
      <c r="A69" s="128"/>
      <c r="B69" s="2">
        <v>65</v>
      </c>
      <c r="C69" s="7" t="s">
        <v>171</v>
      </c>
      <c r="D69" s="2" t="s">
        <v>43</v>
      </c>
      <c r="E69" s="50"/>
      <c r="F69" s="4">
        <v>1</v>
      </c>
      <c r="G69" s="67">
        <f t="shared" si="0"/>
        <v>0</v>
      </c>
    </row>
    <row r="70" spans="1:7" s="3" customFormat="1" ht="12.75" customHeight="1" x14ac:dyDescent="0.2">
      <c r="A70" s="128"/>
      <c r="B70" s="2">
        <v>66</v>
      </c>
      <c r="C70" s="7" t="s">
        <v>125</v>
      </c>
      <c r="D70" s="2" t="s">
        <v>43</v>
      </c>
      <c r="E70" s="50"/>
      <c r="F70" s="4">
        <v>1</v>
      </c>
      <c r="G70" s="67">
        <f t="shared" si="0"/>
        <v>0</v>
      </c>
    </row>
    <row r="71" spans="1:7" s="3" customFormat="1" ht="12.75" customHeight="1" thickBot="1" x14ac:dyDescent="0.25">
      <c r="A71" s="129"/>
      <c r="B71" s="70">
        <v>67</v>
      </c>
      <c r="C71" s="69" t="s">
        <v>160</v>
      </c>
      <c r="D71" s="70" t="s">
        <v>43</v>
      </c>
      <c r="E71" s="71"/>
      <c r="F71" s="72">
        <v>1</v>
      </c>
      <c r="G71" s="73">
        <f t="shared" si="0"/>
        <v>0</v>
      </c>
    </row>
    <row r="72" spans="1:7" s="3" customFormat="1" ht="12.6" customHeight="1" thickTop="1" x14ac:dyDescent="0.2">
      <c r="A72" s="127" t="s">
        <v>183</v>
      </c>
      <c r="B72" s="63">
        <v>68</v>
      </c>
      <c r="C72" s="62" t="s">
        <v>3</v>
      </c>
      <c r="D72" s="63" t="s">
        <v>53</v>
      </c>
      <c r="E72" s="64"/>
      <c r="F72" s="65">
        <v>5</v>
      </c>
      <c r="G72" s="66">
        <f t="shared" ref="G72:G160" si="1">SUM(E72*F72)</f>
        <v>0</v>
      </c>
    </row>
    <row r="73" spans="1:7" s="3" customFormat="1" ht="12.75" customHeight="1" x14ac:dyDescent="0.2">
      <c r="A73" s="128"/>
      <c r="B73" s="2">
        <v>69</v>
      </c>
      <c r="C73" s="7" t="s">
        <v>30</v>
      </c>
      <c r="D73" s="2" t="s">
        <v>43</v>
      </c>
      <c r="E73" s="50"/>
      <c r="F73" s="4">
        <v>2</v>
      </c>
      <c r="G73" s="67">
        <f t="shared" si="1"/>
        <v>0</v>
      </c>
    </row>
    <row r="74" spans="1:7" s="3" customFormat="1" ht="12.75" customHeight="1" x14ac:dyDescent="0.2">
      <c r="A74" s="128"/>
      <c r="B74" s="2">
        <v>70</v>
      </c>
      <c r="C74" s="7" t="s">
        <v>6</v>
      </c>
      <c r="D74" s="2" t="s">
        <v>43</v>
      </c>
      <c r="E74" s="50"/>
      <c r="F74" s="4">
        <v>10</v>
      </c>
      <c r="G74" s="67">
        <f t="shared" si="1"/>
        <v>0</v>
      </c>
    </row>
    <row r="75" spans="1:7" s="3" customFormat="1" ht="12.75" customHeight="1" x14ac:dyDescent="0.2">
      <c r="A75" s="128"/>
      <c r="B75" s="2">
        <v>71</v>
      </c>
      <c r="C75" s="7" t="s">
        <v>7</v>
      </c>
      <c r="D75" s="2" t="s">
        <v>43</v>
      </c>
      <c r="E75" s="50"/>
      <c r="F75" s="4">
        <v>10</v>
      </c>
      <c r="G75" s="67">
        <f t="shared" si="1"/>
        <v>0</v>
      </c>
    </row>
    <row r="76" spans="1:7" s="3" customFormat="1" ht="12.75" customHeight="1" x14ac:dyDescent="0.2">
      <c r="A76" s="128"/>
      <c r="B76" s="2">
        <v>72</v>
      </c>
      <c r="C76" s="7" t="s">
        <v>8</v>
      </c>
      <c r="D76" s="2" t="s">
        <v>43</v>
      </c>
      <c r="E76" s="50"/>
      <c r="F76" s="4">
        <v>10</v>
      </c>
      <c r="G76" s="67">
        <f t="shared" si="1"/>
        <v>0</v>
      </c>
    </row>
    <row r="77" spans="1:7" s="3" customFormat="1" ht="12.75" customHeight="1" x14ac:dyDescent="0.2">
      <c r="A77" s="128"/>
      <c r="B77" s="2">
        <v>73</v>
      </c>
      <c r="C77" s="7" t="s">
        <v>29</v>
      </c>
      <c r="D77" s="2" t="s">
        <v>43</v>
      </c>
      <c r="E77" s="50"/>
      <c r="F77" s="4">
        <v>10</v>
      </c>
      <c r="G77" s="67">
        <f t="shared" si="1"/>
        <v>0</v>
      </c>
    </row>
    <row r="78" spans="1:7" s="3" customFormat="1" ht="12.75" customHeight="1" x14ac:dyDescent="0.2">
      <c r="A78" s="128"/>
      <c r="B78" s="2">
        <v>74</v>
      </c>
      <c r="C78" s="7" t="s">
        <v>32</v>
      </c>
      <c r="D78" s="2" t="s">
        <v>43</v>
      </c>
      <c r="E78" s="50"/>
      <c r="F78" s="4">
        <v>2</v>
      </c>
      <c r="G78" s="67">
        <f t="shared" si="1"/>
        <v>0</v>
      </c>
    </row>
    <row r="79" spans="1:7" s="3" customFormat="1" ht="12.75" customHeight="1" x14ac:dyDescent="0.2">
      <c r="A79" s="128"/>
      <c r="B79" s="2">
        <v>75</v>
      </c>
      <c r="C79" s="7" t="s">
        <v>229</v>
      </c>
      <c r="D79" s="2" t="s">
        <v>43</v>
      </c>
      <c r="E79" s="50"/>
      <c r="F79" s="4">
        <v>5</v>
      </c>
      <c r="G79" s="67">
        <f t="shared" si="1"/>
        <v>0</v>
      </c>
    </row>
    <row r="80" spans="1:7" s="3" customFormat="1" ht="12.75" customHeight="1" x14ac:dyDescent="0.2">
      <c r="A80" s="128"/>
      <c r="B80" s="2">
        <v>76</v>
      </c>
      <c r="C80" s="7" t="s">
        <v>74</v>
      </c>
      <c r="D80" s="2" t="s">
        <v>43</v>
      </c>
      <c r="E80" s="50"/>
      <c r="F80" s="4">
        <v>1</v>
      </c>
      <c r="G80" s="67">
        <f t="shared" si="1"/>
        <v>0</v>
      </c>
    </row>
    <row r="81" spans="1:7" s="3" customFormat="1" ht="12.75" customHeight="1" x14ac:dyDescent="0.2">
      <c r="A81" s="128"/>
      <c r="B81" s="2">
        <v>77</v>
      </c>
      <c r="C81" s="7" t="s">
        <v>75</v>
      </c>
      <c r="D81" s="2" t="s">
        <v>43</v>
      </c>
      <c r="E81" s="50"/>
      <c r="F81" s="4">
        <v>1</v>
      </c>
      <c r="G81" s="67">
        <f t="shared" si="1"/>
        <v>0</v>
      </c>
    </row>
    <row r="82" spans="1:7" s="3" customFormat="1" ht="12.75" customHeight="1" x14ac:dyDescent="0.2">
      <c r="A82" s="128"/>
      <c r="B82" s="2">
        <v>78</v>
      </c>
      <c r="C82" s="7" t="s">
        <v>72</v>
      </c>
      <c r="D82" s="2" t="s">
        <v>43</v>
      </c>
      <c r="E82" s="50"/>
      <c r="F82" s="4">
        <v>1</v>
      </c>
      <c r="G82" s="67">
        <f t="shared" si="1"/>
        <v>0</v>
      </c>
    </row>
    <row r="83" spans="1:7" s="3" customFormat="1" ht="12.75" customHeight="1" x14ac:dyDescent="0.2">
      <c r="A83" s="128"/>
      <c r="B83" s="2">
        <v>79</v>
      </c>
      <c r="C83" s="7" t="s">
        <v>73</v>
      </c>
      <c r="D83" s="2" t="s">
        <v>43</v>
      </c>
      <c r="E83" s="50"/>
      <c r="F83" s="4">
        <v>5</v>
      </c>
      <c r="G83" s="67">
        <f t="shared" si="1"/>
        <v>0</v>
      </c>
    </row>
    <row r="84" spans="1:7" s="3" customFormat="1" ht="12.75" customHeight="1" x14ac:dyDescent="0.2">
      <c r="A84" s="128"/>
      <c r="B84" s="2">
        <v>80</v>
      </c>
      <c r="C84" s="7" t="s">
        <v>83</v>
      </c>
      <c r="D84" s="2" t="s">
        <v>43</v>
      </c>
      <c r="E84" s="50"/>
      <c r="F84" s="4">
        <v>3</v>
      </c>
      <c r="G84" s="67">
        <f t="shared" si="1"/>
        <v>0</v>
      </c>
    </row>
    <row r="85" spans="1:7" s="3" customFormat="1" ht="12.75" customHeight="1" x14ac:dyDescent="0.2">
      <c r="A85" s="128"/>
      <c r="B85" s="2">
        <v>81</v>
      </c>
      <c r="C85" s="7" t="s">
        <v>103</v>
      </c>
      <c r="D85" s="2" t="s">
        <v>43</v>
      </c>
      <c r="E85" s="50"/>
      <c r="F85" s="4">
        <v>3</v>
      </c>
      <c r="G85" s="67">
        <f t="shared" si="1"/>
        <v>0</v>
      </c>
    </row>
    <row r="86" spans="1:7" s="3" customFormat="1" ht="12.75" customHeight="1" x14ac:dyDescent="0.2">
      <c r="A86" s="128"/>
      <c r="B86" s="2">
        <v>82</v>
      </c>
      <c r="C86" s="7" t="s">
        <v>64</v>
      </c>
      <c r="D86" s="2" t="s">
        <v>43</v>
      </c>
      <c r="E86" s="50"/>
      <c r="F86" s="4">
        <v>2</v>
      </c>
      <c r="G86" s="67">
        <f t="shared" si="1"/>
        <v>0</v>
      </c>
    </row>
    <row r="87" spans="1:7" s="3" customFormat="1" ht="12.75" customHeight="1" x14ac:dyDescent="0.2">
      <c r="A87" s="128"/>
      <c r="B87" s="2">
        <v>83</v>
      </c>
      <c r="C87" s="7" t="s">
        <v>77</v>
      </c>
      <c r="D87" s="2" t="s">
        <v>43</v>
      </c>
      <c r="E87" s="50"/>
      <c r="F87" s="4">
        <v>2</v>
      </c>
      <c r="G87" s="67">
        <f t="shared" si="1"/>
        <v>0</v>
      </c>
    </row>
    <row r="88" spans="1:7" s="3" customFormat="1" ht="12" customHeight="1" x14ac:dyDescent="0.2">
      <c r="A88" s="128"/>
      <c r="B88" s="2">
        <v>84</v>
      </c>
      <c r="C88" s="7" t="s">
        <v>78</v>
      </c>
      <c r="D88" s="2" t="s">
        <v>43</v>
      </c>
      <c r="E88" s="50"/>
      <c r="F88" s="4">
        <v>5</v>
      </c>
      <c r="G88" s="67">
        <f t="shared" si="1"/>
        <v>0</v>
      </c>
    </row>
    <row r="89" spans="1:7" s="3" customFormat="1" ht="12" customHeight="1" x14ac:dyDescent="0.2">
      <c r="A89" s="128"/>
      <c r="B89" s="2">
        <v>85</v>
      </c>
      <c r="C89" s="7" t="s">
        <v>105</v>
      </c>
      <c r="D89" s="2" t="s">
        <v>43</v>
      </c>
      <c r="E89" s="50"/>
      <c r="F89" s="4">
        <v>3</v>
      </c>
      <c r="G89" s="67">
        <f t="shared" si="1"/>
        <v>0</v>
      </c>
    </row>
    <row r="90" spans="1:7" s="3" customFormat="1" ht="12" customHeight="1" x14ac:dyDescent="0.2">
      <c r="A90" s="128"/>
      <c r="B90" s="2">
        <v>86</v>
      </c>
      <c r="C90" s="7" t="s">
        <v>171</v>
      </c>
      <c r="D90" s="2" t="s">
        <v>43</v>
      </c>
      <c r="E90" s="50"/>
      <c r="F90" s="4">
        <v>2</v>
      </c>
      <c r="G90" s="67">
        <f t="shared" si="1"/>
        <v>0</v>
      </c>
    </row>
    <row r="91" spans="1:7" s="3" customFormat="1" ht="12" customHeight="1" x14ac:dyDescent="0.2">
      <c r="A91" s="128"/>
      <c r="B91" s="2">
        <v>87</v>
      </c>
      <c r="C91" s="7" t="s">
        <v>125</v>
      </c>
      <c r="D91" s="2" t="s">
        <v>43</v>
      </c>
      <c r="E91" s="50"/>
      <c r="F91" s="4">
        <v>1</v>
      </c>
      <c r="G91" s="67">
        <f t="shared" si="1"/>
        <v>0</v>
      </c>
    </row>
    <row r="92" spans="1:7" s="3" customFormat="1" ht="12" customHeight="1" thickBot="1" x14ac:dyDescent="0.25">
      <c r="A92" s="129"/>
      <c r="B92" s="70">
        <v>88</v>
      </c>
      <c r="C92" s="69" t="s">
        <v>133</v>
      </c>
      <c r="D92" s="70" t="s">
        <v>43</v>
      </c>
      <c r="E92" s="71"/>
      <c r="F92" s="72">
        <v>1</v>
      </c>
      <c r="G92" s="73">
        <f t="shared" si="1"/>
        <v>0</v>
      </c>
    </row>
    <row r="93" spans="1:7" s="3" customFormat="1" ht="12.75" customHeight="1" thickTop="1" x14ac:dyDescent="0.2">
      <c r="A93" s="127" t="s">
        <v>153</v>
      </c>
      <c r="B93" s="63">
        <v>89</v>
      </c>
      <c r="C93" s="62" t="s">
        <v>3</v>
      </c>
      <c r="D93" s="63" t="s">
        <v>53</v>
      </c>
      <c r="E93" s="64"/>
      <c r="F93" s="65">
        <v>1</v>
      </c>
      <c r="G93" s="66">
        <f t="shared" si="1"/>
        <v>0</v>
      </c>
    </row>
    <row r="94" spans="1:7" s="3" customFormat="1" ht="12.75" customHeight="1" x14ac:dyDescent="0.2">
      <c r="A94" s="128"/>
      <c r="B94" s="2">
        <v>90</v>
      </c>
      <c r="C94" s="7" t="s">
        <v>30</v>
      </c>
      <c r="D94" s="2" t="s">
        <v>43</v>
      </c>
      <c r="E94" s="50"/>
      <c r="F94" s="4">
        <v>1</v>
      </c>
      <c r="G94" s="67">
        <f t="shared" si="1"/>
        <v>0</v>
      </c>
    </row>
    <row r="95" spans="1:7" s="3" customFormat="1" ht="12.75" customHeight="1" x14ac:dyDescent="0.2">
      <c r="A95" s="128"/>
      <c r="B95" s="2">
        <v>91</v>
      </c>
      <c r="C95" s="7" t="s">
        <v>6</v>
      </c>
      <c r="D95" s="2" t="s">
        <v>43</v>
      </c>
      <c r="E95" s="50"/>
      <c r="F95" s="4">
        <v>2</v>
      </c>
      <c r="G95" s="67">
        <f t="shared" si="1"/>
        <v>0</v>
      </c>
    </row>
    <row r="96" spans="1:7" s="3" customFormat="1" ht="12.6" customHeight="1" x14ac:dyDescent="0.2">
      <c r="A96" s="128"/>
      <c r="B96" s="2">
        <v>92</v>
      </c>
      <c r="C96" s="7" t="s">
        <v>7</v>
      </c>
      <c r="D96" s="2" t="s">
        <v>43</v>
      </c>
      <c r="E96" s="50"/>
      <c r="F96" s="4">
        <v>2</v>
      </c>
      <c r="G96" s="67">
        <f t="shared" si="1"/>
        <v>0</v>
      </c>
    </row>
    <row r="97" spans="1:7" s="3" customFormat="1" ht="12.75" customHeight="1" x14ac:dyDescent="0.2">
      <c r="A97" s="128"/>
      <c r="B97" s="2">
        <v>93</v>
      </c>
      <c r="C97" s="7" t="s">
        <v>8</v>
      </c>
      <c r="D97" s="2" t="s">
        <v>43</v>
      </c>
      <c r="E97" s="50"/>
      <c r="F97" s="4">
        <v>2</v>
      </c>
      <c r="G97" s="67">
        <f t="shared" si="1"/>
        <v>0</v>
      </c>
    </row>
    <row r="98" spans="1:7" s="3" customFormat="1" ht="12.75" customHeight="1" x14ac:dyDescent="0.2">
      <c r="A98" s="128"/>
      <c r="B98" s="2">
        <v>94</v>
      </c>
      <c r="C98" s="7" t="s">
        <v>29</v>
      </c>
      <c r="D98" s="2" t="s">
        <v>43</v>
      </c>
      <c r="E98" s="50"/>
      <c r="F98" s="4">
        <v>2</v>
      </c>
      <c r="G98" s="67">
        <f t="shared" si="1"/>
        <v>0</v>
      </c>
    </row>
    <row r="99" spans="1:7" s="3" customFormat="1" ht="12.75" customHeight="1" x14ac:dyDescent="0.2">
      <c r="A99" s="128"/>
      <c r="B99" s="2">
        <v>95</v>
      </c>
      <c r="C99" s="7" t="s">
        <v>32</v>
      </c>
      <c r="D99" s="2" t="s">
        <v>43</v>
      </c>
      <c r="E99" s="50"/>
      <c r="F99" s="4">
        <v>1</v>
      </c>
      <c r="G99" s="67">
        <f t="shared" si="1"/>
        <v>0</v>
      </c>
    </row>
    <row r="100" spans="1:7" s="3" customFormat="1" ht="12.75" customHeight="1" x14ac:dyDescent="0.2">
      <c r="A100" s="128"/>
      <c r="B100" s="2">
        <v>96</v>
      </c>
      <c r="C100" s="7" t="s">
        <v>74</v>
      </c>
      <c r="D100" s="2" t="s">
        <v>43</v>
      </c>
      <c r="E100" s="50"/>
      <c r="F100" s="4">
        <v>1</v>
      </c>
      <c r="G100" s="67">
        <f t="shared" si="1"/>
        <v>0</v>
      </c>
    </row>
    <row r="101" spans="1:7" s="3" customFormat="1" ht="12.75" customHeight="1" x14ac:dyDescent="0.2">
      <c r="A101" s="128"/>
      <c r="B101" s="2">
        <v>97</v>
      </c>
      <c r="C101" s="7" t="s">
        <v>75</v>
      </c>
      <c r="D101" s="2" t="s">
        <v>43</v>
      </c>
      <c r="E101" s="50"/>
      <c r="F101" s="4">
        <v>1</v>
      </c>
      <c r="G101" s="67">
        <f t="shared" si="1"/>
        <v>0</v>
      </c>
    </row>
    <row r="102" spans="1:7" s="3" customFormat="1" ht="12.75" customHeight="1" x14ac:dyDescent="0.2">
      <c r="A102" s="128"/>
      <c r="B102" s="2">
        <v>98</v>
      </c>
      <c r="C102" s="7" t="s">
        <v>72</v>
      </c>
      <c r="D102" s="2" t="s">
        <v>43</v>
      </c>
      <c r="E102" s="50"/>
      <c r="F102" s="4">
        <v>1</v>
      </c>
      <c r="G102" s="67">
        <f t="shared" si="1"/>
        <v>0</v>
      </c>
    </row>
    <row r="103" spans="1:7" s="3" customFormat="1" ht="12.75" customHeight="1" x14ac:dyDescent="0.2">
      <c r="A103" s="128"/>
      <c r="B103" s="2">
        <v>99</v>
      </c>
      <c r="C103" s="7" t="s">
        <v>73</v>
      </c>
      <c r="D103" s="2" t="s">
        <v>43</v>
      </c>
      <c r="E103" s="50"/>
      <c r="F103" s="4">
        <v>1</v>
      </c>
      <c r="G103" s="67">
        <f t="shared" si="1"/>
        <v>0</v>
      </c>
    </row>
    <row r="104" spans="1:7" s="3" customFormat="1" ht="12.75" customHeight="1" x14ac:dyDescent="0.2">
      <c r="A104" s="128"/>
      <c r="B104" s="2">
        <v>100</v>
      </c>
      <c r="C104" s="7" t="s">
        <v>83</v>
      </c>
      <c r="D104" s="2" t="s">
        <v>43</v>
      </c>
      <c r="E104" s="50"/>
      <c r="F104" s="4">
        <v>1</v>
      </c>
      <c r="G104" s="67">
        <f t="shared" si="1"/>
        <v>0</v>
      </c>
    </row>
    <row r="105" spans="1:7" s="3" customFormat="1" ht="12.75" customHeight="1" x14ac:dyDescent="0.2">
      <c r="A105" s="128"/>
      <c r="B105" s="2">
        <v>101</v>
      </c>
      <c r="C105" s="7" t="s">
        <v>103</v>
      </c>
      <c r="D105" s="2" t="s">
        <v>43</v>
      </c>
      <c r="E105" s="50"/>
      <c r="F105" s="4">
        <v>1</v>
      </c>
      <c r="G105" s="67">
        <f t="shared" si="1"/>
        <v>0</v>
      </c>
    </row>
    <row r="106" spans="1:7" s="3" customFormat="1" ht="12.75" customHeight="1" x14ac:dyDescent="0.2">
      <c r="A106" s="128"/>
      <c r="B106" s="2">
        <v>102</v>
      </c>
      <c r="C106" s="7" t="s">
        <v>64</v>
      </c>
      <c r="D106" s="2" t="s">
        <v>43</v>
      </c>
      <c r="E106" s="50"/>
      <c r="F106" s="4">
        <v>1</v>
      </c>
      <c r="G106" s="67">
        <f t="shared" si="1"/>
        <v>0</v>
      </c>
    </row>
    <row r="107" spans="1:7" s="3" customFormat="1" ht="12.75" customHeight="1" x14ac:dyDescent="0.2">
      <c r="A107" s="128"/>
      <c r="B107" s="2">
        <v>103</v>
      </c>
      <c r="C107" s="7" t="s">
        <v>77</v>
      </c>
      <c r="D107" s="2" t="s">
        <v>43</v>
      </c>
      <c r="E107" s="50"/>
      <c r="F107" s="4">
        <v>1</v>
      </c>
      <c r="G107" s="67">
        <f t="shared" si="1"/>
        <v>0</v>
      </c>
    </row>
    <row r="108" spans="1:7" s="3" customFormat="1" ht="12.75" customHeight="1" x14ac:dyDescent="0.2">
      <c r="A108" s="128"/>
      <c r="B108" s="2">
        <v>104</v>
      </c>
      <c r="C108" s="7" t="s">
        <v>78</v>
      </c>
      <c r="D108" s="2" t="s">
        <v>43</v>
      </c>
      <c r="E108" s="50"/>
      <c r="F108" s="4">
        <v>1</v>
      </c>
      <c r="G108" s="67">
        <f t="shared" si="1"/>
        <v>0</v>
      </c>
    </row>
    <row r="109" spans="1:7" s="3" customFormat="1" ht="12.75" customHeight="1" x14ac:dyDescent="0.2">
      <c r="A109" s="128"/>
      <c r="B109" s="2">
        <v>105</v>
      </c>
      <c r="C109" s="7" t="s">
        <v>105</v>
      </c>
      <c r="D109" s="2" t="s">
        <v>43</v>
      </c>
      <c r="E109" s="50"/>
      <c r="F109" s="4">
        <v>1</v>
      </c>
      <c r="G109" s="67">
        <f t="shared" si="1"/>
        <v>0</v>
      </c>
    </row>
    <row r="110" spans="1:7" s="3" customFormat="1" ht="12.75" customHeight="1" x14ac:dyDescent="0.2">
      <c r="A110" s="128"/>
      <c r="B110" s="2">
        <v>106</v>
      </c>
      <c r="C110" s="7" t="s">
        <v>188</v>
      </c>
      <c r="D110" s="2" t="s">
        <v>43</v>
      </c>
      <c r="E110" s="50"/>
      <c r="F110" s="4">
        <v>1</v>
      </c>
      <c r="G110" s="67">
        <f t="shared" si="1"/>
        <v>0</v>
      </c>
    </row>
    <row r="111" spans="1:7" s="3" customFormat="1" ht="12.75" customHeight="1" x14ac:dyDescent="0.2">
      <c r="A111" s="128"/>
      <c r="B111" s="2">
        <v>107</v>
      </c>
      <c r="C111" s="7" t="s">
        <v>125</v>
      </c>
      <c r="D111" s="2" t="s">
        <v>43</v>
      </c>
      <c r="E111" s="50"/>
      <c r="F111" s="4">
        <v>1</v>
      </c>
      <c r="G111" s="67">
        <f t="shared" si="1"/>
        <v>0</v>
      </c>
    </row>
    <row r="112" spans="1:7" s="3" customFormat="1" ht="12.75" customHeight="1" x14ac:dyDescent="0.2">
      <c r="A112" s="128"/>
      <c r="B112" s="2">
        <v>108</v>
      </c>
      <c r="C112" s="7" t="s">
        <v>134</v>
      </c>
      <c r="D112" s="2" t="s">
        <v>43</v>
      </c>
      <c r="E112" s="50"/>
      <c r="F112" s="4">
        <v>1</v>
      </c>
      <c r="G112" s="67">
        <f t="shared" si="1"/>
        <v>0</v>
      </c>
    </row>
    <row r="113" spans="1:7" s="3" customFormat="1" ht="12.75" customHeight="1" thickBot="1" x14ac:dyDescent="0.25">
      <c r="A113" s="129"/>
      <c r="B113" s="70">
        <v>109</v>
      </c>
      <c r="C113" s="69" t="s">
        <v>135</v>
      </c>
      <c r="D113" s="70" t="s">
        <v>43</v>
      </c>
      <c r="E113" s="71"/>
      <c r="F113" s="72">
        <v>1</v>
      </c>
      <c r="G113" s="73">
        <f t="shared" si="1"/>
        <v>0</v>
      </c>
    </row>
    <row r="114" spans="1:7" s="3" customFormat="1" ht="12.75" customHeight="1" thickTop="1" x14ac:dyDescent="0.2">
      <c r="A114" s="127" t="s">
        <v>152</v>
      </c>
      <c r="B114" s="63">
        <v>110</v>
      </c>
      <c r="C114" s="62" t="s">
        <v>3</v>
      </c>
      <c r="D114" s="63" t="s">
        <v>53</v>
      </c>
      <c r="E114" s="64"/>
      <c r="F114" s="65">
        <v>1</v>
      </c>
      <c r="G114" s="66">
        <f t="shared" si="1"/>
        <v>0</v>
      </c>
    </row>
    <row r="115" spans="1:7" s="3" customFormat="1" ht="12.75" customHeight="1" x14ac:dyDescent="0.2">
      <c r="A115" s="128"/>
      <c r="B115" s="2">
        <v>111</v>
      </c>
      <c r="C115" s="7" t="s">
        <v>30</v>
      </c>
      <c r="D115" s="2" t="s">
        <v>43</v>
      </c>
      <c r="E115" s="50"/>
      <c r="F115" s="4">
        <v>1</v>
      </c>
      <c r="G115" s="67">
        <f t="shared" si="1"/>
        <v>0</v>
      </c>
    </row>
    <row r="116" spans="1:7" s="3" customFormat="1" ht="12.75" customHeight="1" x14ac:dyDescent="0.2">
      <c r="A116" s="128"/>
      <c r="B116" s="2">
        <v>112</v>
      </c>
      <c r="C116" s="7" t="s">
        <v>6</v>
      </c>
      <c r="D116" s="2" t="s">
        <v>43</v>
      </c>
      <c r="E116" s="50"/>
      <c r="F116" s="4">
        <v>2</v>
      </c>
      <c r="G116" s="67">
        <f t="shared" si="1"/>
        <v>0</v>
      </c>
    </row>
    <row r="117" spans="1:7" s="3" customFormat="1" ht="12.6" customHeight="1" x14ac:dyDescent="0.2">
      <c r="A117" s="128"/>
      <c r="B117" s="2">
        <v>113</v>
      </c>
      <c r="C117" s="7" t="s">
        <v>7</v>
      </c>
      <c r="D117" s="2" t="s">
        <v>43</v>
      </c>
      <c r="E117" s="50"/>
      <c r="F117" s="4">
        <v>2</v>
      </c>
      <c r="G117" s="67">
        <f t="shared" si="1"/>
        <v>0</v>
      </c>
    </row>
    <row r="118" spans="1:7" s="3" customFormat="1" ht="12.75" customHeight="1" x14ac:dyDescent="0.2">
      <c r="A118" s="128"/>
      <c r="B118" s="2">
        <v>114</v>
      </c>
      <c r="C118" s="7" t="s">
        <v>8</v>
      </c>
      <c r="D118" s="2" t="s">
        <v>43</v>
      </c>
      <c r="E118" s="50"/>
      <c r="F118" s="4">
        <v>2</v>
      </c>
      <c r="G118" s="67">
        <f t="shared" si="1"/>
        <v>0</v>
      </c>
    </row>
    <row r="119" spans="1:7" s="3" customFormat="1" ht="12.75" customHeight="1" x14ac:dyDescent="0.2">
      <c r="A119" s="128"/>
      <c r="B119" s="2">
        <v>115</v>
      </c>
      <c r="C119" s="7" t="s">
        <v>29</v>
      </c>
      <c r="D119" s="2" t="s">
        <v>43</v>
      </c>
      <c r="E119" s="50"/>
      <c r="F119" s="4">
        <v>1</v>
      </c>
      <c r="G119" s="67">
        <f t="shared" si="1"/>
        <v>0</v>
      </c>
    </row>
    <row r="120" spans="1:7" s="3" customFormat="1" ht="12.75" customHeight="1" x14ac:dyDescent="0.2">
      <c r="A120" s="128"/>
      <c r="B120" s="2">
        <v>116</v>
      </c>
      <c r="C120" s="7" t="s">
        <v>32</v>
      </c>
      <c r="D120" s="2" t="s">
        <v>43</v>
      </c>
      <c r="E120" s="50"/>
      <c r="F120" s="4">
        <v>1</v>
      </c>
      <c r="G120" s="67">
        <f t="shared" si="1"/>
        <v>0</v>
      </c>
    </row>
    <row r="121" spans="1:7" s="3" customFormat="1" ht="12.75" customHeight="1" x14ac:dyDescent="0.2">
      <c r="A121" s="128"/>
      <c r="B121" s="2">
        <v>117</v>
      </c>
      <c r="C121" s="7" t="s">
        <v>89</v>
      </c>
      <c r="D121" s="2" t="s">
        <v>43</v>
      </c>
      <c r="E121" s="50"/>
      <c r="F121" s="4">
        <v>1</v>
      </c>
      <c r="G121" s="67">
        <f t="shared" si="1"/>
        <v>0</v>
      </c>
    </row>
    <row r="122" spans="1:7" s="3" customFormat="1" ht="12.75" customHeight="1" x14ac:dyDescent="0.2">
      <c r="A122" s="128"/>
      <c r="B122" s="2">
        <v>118</v>
      </c>
      <c r="C122" s="7" t="s">
        <v>90</v>
      </c>
      <c r="D122" s="2" t="s">
        <v>43</v>
      </c>
      <c r="E122" s="50"/>
      <c r="F122" s="4">
        <v>1</v>
      </c>
      <c r="G122" s="67">
        <f t="shared" si="1"/>
        <v>0</v>
      </c>
    </row>
    <row r="123" spans="1:7" s="3" customFormat="1" ht="12.75" customHeight="1" x14ac:dyDescent="0.2">
      <c r="A123" s="128"/>
      <c r="B123" s="2">
        <v>119</v>
      </c>
      <c r="C123" s="7" t="s">
        <v>91</v>
      </c>
      <c r="D123" s="2" t="s">
        <v>43</v>
      </c>
      <c r="E123" s="50"/>
      <c r="F123" s="4">
        <v>1</v>
      </c>
      <c r="G123" s="67">
        <f t="shared" si="1"/>
        <v>0</v>
      </c>
    </row>
    <row r="124" spans="1:7" s="3" customFormat="1" ht="12.75" customHeight="1" x14ac:dyDescent="0.2">
      <c r="A124" s="128"/>
      <c r="B124" s="2">
        <v>120</v>
      </c>
      <c r="C124" s="7" t="s">
        <v>92</v>
      </c>
      <c r="D124" s="2" t="s">
        <v>43</v>
      </c>
      <c r="E124" s="50"/>
      <c r="F124" s="4">
        <v>1</v>
      </c>
      <c r="G124" s="67">
        <f t="shared" si="1"/>
        <v>0</v>
      </c>
    </row>
    <row r="125" spans="1:7" s="3" customFormat="1" ht="12.75" customHeight="1" x14ac:dyDescent="0.2">
      <c r="A125" s="128"/>
      <c r="B125" s="2">
        <v>121</v>
      </c>
      <c r="C125" s="7" t="s">
        <v>83</v>
      </c>
      <c r="D125" s="2" t="s">
        <v>43</v>
      </c>
      <c r="E125" s="50"/>
      <c r="F125" s="4">
        <v>1</v>
      </c>
      <c r="G125" s="67">
        <f t="shared" si="1"/>
        <v>0</v>
      </c>
    </row>
    <row r="126" spans="1:7" s="3" customFormat="1" ht="12.75" customHeight="1" x14ac:dyDescent="0.2">
      <c r="A126" s="128"/>
      <c r="B126" s="2">
        <v>122</v>
      </c>
      <c r="C126" s="7" t="s">
        <v>103</v>
      </c>
      <c r="D126" s="2" t="s">
        <v>43</v>
      </c>
      <c r="E126" s="50"/>
      <c r="F126" s="4">
        <v>1</v>
      </c>
      <c r="G126" s="67">
        <f t="shared" si="1"/>
        <v>0</v>
      </c>
    </row>
    <row r="127" spans="1:7" s="3" customFormat="1" ht="12.75" customHeight="1" x14ac:dyDescent="0.2">
      <c r="A127" s="128"/>
      <c r="B127" s="2">
        <v>123</v>
      </c>
      <c r="C127" s="7" t="s">
        <v>64</v>
      </c>
      <c r="D127" s="2" t="s">
        <v>43</v>
      </c>
      <c r="E127" s="50"/>
      <c r="F127" s="4">
        <v>1</v>
      </c>
      <c r="G127" s="67">
        <f t="shared" si="1"/>
        <v>0</v>
      </c>
    </row>
    <row r="128" spans="1:7" s="3" customFormat="1" ht="12.75" customHeight="1" x14ac:dyDescent="0.2">
      <c r="A128" s="128"/>
      <c r="B128" s="2">
        <v>124</v>
      </c>
      <c r="C128" s="7" t="s">
        <v>77</v>
      </c>
      <c r="D128" s="2" t="s">
        <v>43</v>
      </c>
      <c r="E128" s="50"/>
      <c r="F128" s="4">
        <v>1</v>
      </c>
      <c r="G128" s="67">
        <f t="shared" si="1"/>
        <v>0</v>
      </c>
    </row>
    <row r="129" spans="1:7" s="3" customFormat="1" ht="12.75" customHeight="1" x14ac:dyDescent="0.2">
      <c r="A129" s="128"/>
      <c r="B129" s="2">
        <v>125</v>
      </c>
      <c r="C129" s="7" t="s">
        <v>78</v>
      </c>
      <c r="D129" s="2" t="s">
        <v>43</v>
      </c>
      <c r="E129" s="50"/>
      <c r="F129" s="4">
        <v>1</v>
      </c>
      <c r="G129" s="67">
        <f t="shared" si="1"/>
        <v>0</v>
      </c>
    </row>
    <row r="130" spans="1:7" s="3" customFormat="1" ht="12.75" customHeight="1" x14ac:dyDescent="0.2">
      <c r="A130" s="128"/>
      <c r="B130" s="2">
        <v>126</v>
      </c>
      <c r="C130" s="7" t="s">
        <v>105</v>
      </c>
      <c r="D130" s="2" t="s">
        <v>43</v>
      </c>
      <c r="E130" s="50"/>
      <c r="F130" s="4">
        <v>1</v>
      </c>
      <c r="G130" s="67">
        <f t="shared" si="1"/>
        <v>0</v>
      </c>
    </row>
    <row r="131" spans="1:7" s="3" customFormat="1" ht="12.75" customHeight="1" x14ac:dyDescent="0.2">
      <c r="A131" s="128"/>
      <c r="B131" s="2">
        <v>127</v>
      </c>
      <c r="C131" s="7" t="s">
        <v>188</v>
      </c>
      <c r="D131" s="2" t="s">
        <v>43</v>
      </c>
      <c r="E131" s="50"/>
      <c r="F131" s="4">
        <v>1</v>
      </c>
      <c r="G131" s="67">
        <f t="shared" si="1"/>
        <v>0</v>
      </c>
    </row>
    <row r="132" spans="1:7" s="3" customFormat="1" ht="12.75" customHeight="1" x14ac:dyDescent="0.2">
      <c r="A132" s="128"/>
      <c r="B132" s="2">
        <v>128</v>
      </c>
      <c r="C132" s="7" t="s">
        <v>125</v>
      </c>
      <c r="D132" s="2" t="s">
        <v>43</v>
      </c>
      <c r="E132" s="50"/>
      <c r="F132" s="4">
        <v>1</v>
      </c>
      <c r="G132" s="67">
        <f t="shared" si="1"/>
        <v>0</v>
      </c>
    </row>
    <row r="133" spans="1:7" s="3" customFormat="1" ht="12.75" customHeight="1" x14ac:dyDescent="0.2">
      <c r="A133" s="128"/>
      <c r="B133" s="2">
        <v>129</v>
      </c>
      <c r="C133" s="7" t="s">
        <v>134</v>
      </c>
      <c r="D133" s="2" t="s">
        <v>43</v>
      </c>
      <c r="E133" s="50"/>
      <c r="F133" s="4">
        <v>1</v>
      </c>
      <c r="G133" s="67">
        <f t="shared" si="1"/>
        <v>0</v>
      </c>
    </row>
    <row r="134" spans="1:7" s="3" customFormat="1" ht="12.75" customHeight="1" thickBot="1" x14ac:dyDescent="0.25">
      <c r="A134" s="129"/>
      <c r="B134" s="70">
        <v>130</v>
      </c>
      <c r="C134" s="69" t="s">
        <v>135</v>
      </c>
      <c r="D134" s="70" t="s">
        <v>43</v>
      </c>
      <c r="E134" s="71"/>
      <c r="F134" s="72">
        <v>1</v>
      </c>
      <c r="G134" s="73">
        <f t="shared" si="1"/>
        <v>0</v>
      </c>
    </row>
    <row r="135" spans="1:7" s="3" customFormat="1" ht="12.75" customHeight="1" thickTop="1" x14ac:dyDescent="0.2">
      <c r="A135" s="127" t="s">
        <v>185</v>
      </c>
      <c r="B135" s="63">
        <v>131</v>
      </c>
      <c r="C135" s="62" t="s">
        <v>3</v>
      </c>
      <c r="D135" s="63" t="s">
        <v>53</v>
      </c>
      <c r="E135" s="64"/>
      <c r="F135" s="65">
        <v>1</v>
      </c>
      <c r="G135" s="66">
        <f t="shared" si="1"/>
        <v>0</v>
      </c>
    </row>
    <row r="136" spans="1:7" s="3" customFormat="1" ht="12.75" customHeight="1" x14ac:dyDescent="0.2">
      <c r="A136" s="128"/>
      <c r="B136" s="2">
        <v>132</v>
      </c>
      <c r="C136" s="7" t="s">
        <v>30</v>
      </c>
      <c r="D136" s="2" t="s">
        <v>43</v>
      </c>
      <c r="E136" s="50"/>
      <c r="F136" s="4">
        <v>1</v>
      </c>
      <c r="G136" s="67">
        <f t="shared" si="1"/>
        <v>0</v>
      </c>
    </row>
    <row r="137" spans="1:7" s="3" customFormat="1" ht="12.6" customHeight="1" x14ac:dyDescent="0.2">
      <c r="A137" s="128"/>
      <c r="B137" s="2">
        <v>133</v>
      </c>
      <c r="C137" s="7" t="s">
        <v>7</v>
      </c>
      <c r="D137" s="2" t="s">
        <v>43</v>
      </c>
      <c r="E137" s="50"/>
      <c r="F137" s="4">
        <v>1</v>
      </c>
      <c r="G137" s="67">
        <f t="shared" si="1"/>
        <v>0</v>
      </c>
    </row>
    <row r="138" spans="1:7" s="3" customFormat="1" ht="12.75" customHeight="1" x14ac:dyDescent="0.2">
      <c r="A138" s="128"/>
      <c r="B138" s="2">
        <v>134</v>
      </c>
      <c r="C138" s="7" t="s">
        <v>103</v>
      </c>
      <c r="D138" s="2" t="s">
        <v>43</v>
      </c>
      <c r="E138" s="50"/>
      <c r="F138" s="4">
        <v>1</v>
      </c>
      <c r="G138" s="67">
        <f t="shared" si="1"/>
        <v>0</v>
      </c>
    </row>
    <row r="139" spans="1:7" s="3" customFormat="1" ht="12.75" customHeight="1" x14ac:dyDescent="0.2">
      <c r="A139" s="128"/>
      <c r="B139" s="2">
        <v>135</v>
      </c>
      <c r="C139" s="7" t="s">
        <v>77</v>
      </c>
      <c r="D139" s="2" t="s">
        <v>43</v>
      </c>
      <c r="E139" s="50"/>
      <c r="F139" s="4">
        <v>1</v>
      </c>
      <c r="G139" s="67">
        <f t="shared" si="1"/>
        <v>0</v>
      </c>
    </row>
    <row r="140" spans="1:7" s="3" customFormat="1" ht="12.75" customHeight="1" x14ac:dyDescent="0.2">
      <c r="A140" s="128"/>
      <c r="B140" s="2">
        <v>136</v>
      </c>
      <c r="C140" s="7" t="s">
        <v>78</v>
      </c>
      <c r="D140" s="2" t="s">
        <v>43</v>
      </c>
      <c r="E140" s="50"/>
      <c r="F140" s="4">
        <v>1</v>
      </c>
      <c r="G140" s="67">
        <f t="shared" si="1"/>
        <v>0</v>
      </c>
    </row>
    <row r="141" spans="1:7" s="3" customFormat="1" ht="12.75" customHeight="1" x14ac:dyDescent="0.2">
      <c r="A141" s="128"/>
      <c r="B141" s="2">
        <v>137</v>
      </c>
      <c r="C141" s="7" t="s">
        <v>105</v>
      </c>
      <c r="D141" s="2" t="s">
        <v>43</v>
      </c>
      <c r="E141" s="50"/>
      <c r="F141" s="4">
        <v>1</v>
      </c>
      <c r="G141" s="67">
        <f t="shared" si="1"/>
        <v>0</v>
      </c>
    </row>
    <row r="142" spans="1:7" s="3" customFormat="1" ht="12.75" customHeight="1" x14ac:dyDescent="0.2">
      <c r="A142" s="128"/>
      <c r="B142" s="2">
        <v>138</v>
      </c>
      <c r="C142" s="7" t="s">
        <v>188</v>
      </c>
      <c r="D142" s="2" t="s">
        <v>43</v>
      </c>
      <c r="E142" s="50"/>
      <c r="F142" s="4">
        <v>1</v>
      </c>
      <c r="G142" s="67">
        <f t="shared" si="1"/>
        <v>0</v>
      </c>
    </row>
    <row r="143" spans="1:7" s="3" customFormat="1" ht="12.75" customHeight="1" x14ac:dyDescent="0.2">
      <c r="A143" s="128"/>
      <c r="B143" s="2">
        <v>139</v>
      </c>
      <c r="C143" s="7" t="s">
        <v>125</v>
      </c>
      <c r="D143" s="2" t="s">
        <v>43</v>
      </c>
      <c r="E143" s="50"/>
      <c r="F143" s="4">
        <v>1</v>
      </c>
      <c r="G143" s="67">
        <f t="shared" si="1"/>
        <v>0</v>
      </c>
    </row>
    <row r="144" spans="1:7" s="3" customFormat="1" ht="12.75" customHeight="1" x14ac:dyDescent="0.2">
      <c r="A144" s="128"/>
      <c r="B144" s="2">
        <v>140</v>
      </c>
      <c r="C144" s="7" t="s">
        <v>198</v>
      </c>
      <c r="D144" s="2" t="s">
        <v>43</v>
      </c>
      <c r="E144" s="50"/>
      <c r="F144" s="4">
        <v>1</v>
      </c>
      <c r="G144" s="67">
        <f t="shared" si="1"/>
        <v>0</v>
      </c>
    </row>
    <row r="145" spans="1:32" s="3" customFormat="1" ht="12.75" customHeight="1" thickBot="1" x14ac:dyDescent="0.25">
      <c r="A145" s="129"/>
      <c r="B145" s="70">
        <v>141</v>
      </c>
      <c r="C145" s="69" t="s">
        <v>199</v>
      </c>
      <c r="D145" s="70" t="s">
        <v>43</v>
      </c>
      <c r="E145" s="71"/>
      <c r="F145" s="72">
        <v>1</v>
      </c>
      <c r="G145" s="73">
        <f t="shared" si="1"/>
        <v>0</v>
      </c>
    </row>
    <row r="146" spans="1:32" s="3" customFormat="1" ht="12.75" customHeight="1" thickTop="1" x14ac:dyDescent="0.2">
      <c r="A146" s="127" t="s">
        <v>186</v>
      </c>
      <c r="B146" s="63">
        <v>142</v>
      </c>
      <c r="C146" s="62" t="s">
        <v>3</v>
      </c>
      <c r="D146" s="63" t="s">
        <v>53</v>
      </c>
      <c r="E146" s="64"/>
      <c r="F146" s="65">
        <v>1</v>
      </c>
      <c r="G146" s="66">
        <f t="shared" si="1"/>
        <v>0</v>
      </c>
    </row>
    <row r="147" spans="1:32" s="3" customFormat="1" ht="12.75" customHeight="1" x14ac:dyDescent="0.2">
      <c r="A147" s="128"/>
      <c r="B147" s="2">
        <v>143</v>
      </c>
      <c r="C147" s="7" t="s">
        <v>30</v>
      </c>
      <c r="D147" s="2" t="s">
        <v>43</v>
      </c>
      <c r="E147" s="50"/>
      <c r="F147" s="4">
        <v>1</v>
      </c>
      <c r="G147" s="67">
        <f t="shared" si="1"/>
        <v>0</v>
      </c>
    </row>
    <row r="148" spans="1:32" s="3" customFormat="1" ht="12.6" customHeight="1" x14ac:dyDescent="0.2">
      <c r="A148" s="128"/>
      <c r="B148" s="2">
        <v>144</v>
      </c>
      <c r="C148" s="7" t="s">
        <v>7</v>
      </c>
      <c r="D148" s="2" t="s">
        <v>43</v>
      </c>
      <c r="E148" s="50"/>
      <c r="F148" s="4">
        <v>1</v>
      </c>
      <c r="G148" s="67">
        <f t="shared" si="1"/>
        <v>0</v>
      </c>
    </row>
    <row r="149" spans="1:32" s="3" customFormat="1" ht="12.75" customHeight="1" x14ac:dyDescent="0.2">
      <c r="A149" s="128"/>
      <c r="B149" s="2">
        <v>145</v>
      </c>
      <c r="C149" s="7" t="s">
        <v>103</v>
      </c>
      <c r="D149" s="2" t="s">
        <v>43</v>
      </c>
      <c r="E149" s="50"/>
      <c r="F149" s="4">
        <v>1</v>
      </c>
      <c r="G149" s="67">
        <f t="shared" si="1"/>
        <v>0</v>
      </c>
    </row>
    <row r="150" spans="1:32" s="3" customFormat="1" ht="12.75" customHeight="1" x14ac:dyDescent="0.2">
      <c r="A150" s="128"/>
      <c r="B150" s="2">
        <v>146</v>
      </c>
      <c r="C150" s="7" t="s">
        <v>77</v>
      </c>
      <c r="D150" s="2" t="s">
        <v>43</v>
      </c>
      <c r="E150" s="50"/>
      <c r="F150" s="4">
        <v>1</v>
      </c>
      <c r="G150" s="67">
        <f t="shared" si="1"/>
        <v>0</v>
      </c>
    </row>
    <row r="151" spans="1:32" s="3" customFormat="1" ht="12.75" customHeight="1" x14ac:dyDescent="0.2">
      <c r="A151" s="128"/>
      <c r="B151" s="2">
        <v>147</v>
      </c>
      <c r="C151" s="7" t="s">
        <v>78</v>
      </c>
      <c r="D151" s="2" t="s">
        <v>43</v>
      </c>
      <c r="E151" s="50"/>
      <c r="F151" s="4">
        <v>1</v>
      </c>
      <c r="G151" s="67">
        <f t="shared" si="1"/>
        <v>0</v>
      </c>
    </row>
    <row r="152" spans="1:32" s="3" customFormat="1" ht="12.75" customHeight="1" x14ac:dyDescent="0.2">
      <c r="A152" s="128"/>
      <c r="B152" s="2">
        <v>148</v>
      </c>
      <c r="C152" s="7" t="s">
        <v>105</v>
      </c>
      <c r="D152" s="2" t="s">
        <v>43</v>
      </c>
      <c r="E152" s="50"/>
      <c r="F152" s="4">
        <v>1</v>
      </c>
      <c r="G152" s="67">
        <f t="shared" si="1"/>
        <v>0</v>
      </c>
    </row>
    <row r="153" spans="1:32" s="3" customFormat="1" ht="12.75" customHeight="1" x14ac:dyDescent="0.2">
      <c r="A153" s="128"/>
      <c r="B153" s="2">
        <v>149</v>
      </c>
      <c r="C153" s="7" t="s">
        <v>188</v>
      </c>
      <c r="D153" s="2" t="s">
        <v>43</v>
      </c>
      <c r="E153" s="50"/>
      <c r="F153" s="4">
        <v>1</v>
      </c>
      <c r="G153" s="67">
        <f t="shared" si="1"/>
        <v>0</v>
      </c>
    </row>
    <row r="154" spans="1:32" s="3" customFormat="1" ht="12.75" customHeight="1" x14ac:dyDescent="0.2">
      <c r="A154" s="128"/>
      <c r="B154" s="2">
        <v>150</v>
      </c>
      <c r="C154" s="7" t="s">
        <v>125</v>
      </c>
      <c r="D154" s="2" t="s">
        <v>43</v>
      </c>
      <c r="E154" s="50"/>
      <c r="F154" s="4">
        <v>1</v>
      </c>
      <c r="G154" s="67">
        <f t="shared" si="1"/>
        <v>0</v>
      </c>
    </row>
    <row r="155" spans="1:32" s="3" customFormat="1" ht="12.75" customHeight="1" x14ac:dyDescent="0.2">
      <c r="A155" s="128"/>
      <c r="B155" s="2">
        <v>151</v>
      </c>
      <c r="C155" s="7" t="s">
        <v>198</v>
      </c>
      <c r="D155" s="2" t="s">
        <v>43</v>
      </c>
      <c r="E155" s="50"/>
      <c r="F155" s="4">
        <v>1</v>
      </c>
      <c r="G155" s="67">
        <f t="shared" si="1"/>
        <v>0</v>
      </c>
    </row>
    <row r="156" spans="1:32" s="3" customFormat="1" ht="12.75" customHeight="1" thickBot="1" x14ac:dyDescent="0.25">
      <c r="A156" s="129"/>
      <c r="B156" s="70">
        <v>152</v>
      </c>
      <c r="C156" s="69" t="s">
        <v>199</v>
      </c>
      <c r="D156" s="70" t="s">
        <v>43</v>
      </c>
      <c r="E156" s="71"/>
      <c r="F156" s="72">
        <v>1</v>
      </c>
      <c r="G156" s="73">
        <f t="shared" si="1"/>
        <v>0</v>
      </c>
    </row>
    <row r="157" spans="1:32" s="1" customFormat="1" ht="12.75" customHeight="1" thickTop="1" x14ac:dyDescent="0.2">
      <c r="A157" s="127" t="s">
        <v>151</v>
      </c>
      <c r="B157" s="63">
        <v>153</v>
      </c>
      <c r="C157" s="62" t="s">
        <v>232</v>
      </c>
      <c r="D157" s="63" t="s">
        <v>43</v>
      </c>
      <c r="E157" s="64"/>
      <c r="F157" s="65">
        <v>2</v>
      </c>
      <c r="G157" s="66">
        <f t="shared" si="1"/>
        <v>0</v>
      </c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</row>
    <row r="158" spans="1:32" s="3" customFormat="1" ht="12.75" customHeight="1" x14ac:dyDescent="0.2">
      <c r="A158" s="128"/>
      <c r="B158" s="2">
        <v>154</v>
      </c>
      <c r="C158" s="7" t="s">
        <v>21</v>
      </c>
      <c r="D158" s="2" t="s">
        <v>43</v>
      </c>
      <c r="E158" s="50"/>
      <c r="F158" s="4">
        <v>1</v>
      </c>
      <c r="G158" s="67">
        <f t="shared" si="1"/>
        <v>0</v>
      </c>
    </row>
    <row r="159" spans="1:32" s="3" customFormat="1" ht="12.75" customHeight="1" x14ac:dyDescent="0.2">
      <c r="A159" s="128"/>
      <c r="B159" s="2">
        <v>155</v>
      </c>
      <c r="C159" s="7" t="s">
        <v>6</v>
      </c>
      <c r="D159" s="2" t="s">
        <v>43</v>
      </c>
      <c r="E159" s="50"/>
      <c r="F159" s="4">
        <v>4</v>
      </c>
      <c r="G159" s="67">
        <f t="shared" si="1"/>
        <v>0</v>
      </c>
    </row>
    <row r="160" spans="1:32" s="3" customFormat="1" ht="12.75" customHeight="1" x14ac:dyDescent="0.2">
      <c r="A160" s="128"/>
      <c r="B160" s="2">
        <v>156</v>
      </c>
      <c r="C160" s="7" t="s">
        <v>39</v>
      </c>
      <c r="D160" s="2" t="s">
        <v>43</v>
      </c>
      <c r="E160" s="50"/>
      <c r="F160" s="4">
        <v>4</v>
      </c>
      <c r="G160" s="67">
        <f t="shared" si="1"/>
        <v>0</v>
      </c>
    </row>
    <row r="161" spans="1:32" s="3" customFormat="1" ht="12.75" customHeight="1" x14ac:dyDescent="0.2">
      <c r="A161" s="128"/>
      <c r="B161" s="2">
        <v>157</v>
      </c>
      <c r="C161" s="7" t="s">
        <v>9</v>
      </c>
      <c r="D161" s="2" t="s">
        <v>43</v>
      </c>
      <c r="E161" s="50"/>
      <c r="F161" s="4">
        <v>4</v>
      </c>
      <c r="G161" s="67">
        <f t="shared" ref="G161:G277" si="2">SUM(E161*F161)</f>
        <v>0</v>
      </c>
    </row>
    <row r="162" spans="1:32" s="3" customFormat="1" ht="12.75" customHeight="1" x14ac:dyDescent="0.2">
      <c r="A162" s="128"/>
      <c r="B162" s="2">
        <v>158</v>
      </c>
      <c r="C162" s="7" t="s">
        <v>93</v>
      </c>
      <c r="D162" s="2" t="s">
        <v>43</v>
      </c>
      <c r="E162" s="50"/>
      <c r="F162" s="4">
        <v>1</v>
      </c>
      <c r="G162" s="67">
        <f t="shared" si="2"/>
        <v>0</v>
      </c>
    </row>
    <row r="163" spans="1:32" s="1" customFormat="1" ht="12.75" customHeight="1" x14ac:dyDescent="0.2">
      <c r="A163" s="128"/>
      <c r="B163" s="2">
        <v>159</v>
      </c>
      <c r="C163" s="7" t="s">
        <v>190</v>
      </c>
      <c r="D163" s="2" t="s">
        <v>43</v>
      </c>
      <c r="E163" s="50"/>
      <c r="F163" s="4">
        <v>1</v>
      </c>
      <c r="G163" s="67">
        <f t="shared" si="2"/>
        <v>0</v>
      </c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</row>
    <row r="164" spans="1:32" s="1" customFormat="1" ht="12.75" customHeight="1" x14ac:dyDescent="0.2">
      <c r="A164" s="128"/>
      <c r="B164" s="2">
        <v>160</v>
      </c>
      <c r="C164" s="7" t="s">
        <v>104</v>
      </c>
      <c r="D164" s="2" t="s">
        <v>43</v>
      </c>
      <c r="E164" s="50"/>
      <c r="F164" s="4">
        <v>2</v>
      </c>
      <c r="G164" s="67">
        <f t="shared" si="2"/>
        <v>0</v>
      </c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</row>
    <row r="165" spans="1:32" s="1" customFormat="1" ht="12.75" customHeight="1" x14ac:dyDescent="0.2">
      <c r="A165" s="128"/>
      <c r="B165" s="2">
        <v>161</v>
      </c>
      <c r="C165" s="7" t="s">
        <v>76</v>
      </c>
      <c r="D165" s="2" t="s">
        <v>43</v>
      </c>
      <c r="E165" s="50"/>
      <c r="F165" s="4">
        <v>1</v>
      </c>
      <c r="G165" s="67">
        <f t="shared" si="2"/>
        <v>0</v>
      </c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</row>
    <row r="166" spans="1:32" s="1" customFormat="1" ht="12.75" customHeight="1" x14ac:dyDescent="0.2">
      <c r="A166" s="128"/>
      <c r="B166" s="2">
        <v>162</v>
      </c>
      <c r="C166" s="7" t="s">
        <v>246</v>
      </c>
      <c r="D166" s="2" t="s">
        <v>43</v>
      </c>
      <c r="E166" s="50"/>
      <c r="F166" s="4">
        <v>2</v>
      </c>
      <c r="G166" s="67">
        <f t="shared" si="2"/>
        <v>0</v>
      </c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</row>
    <row r="167" spans="1:32" s="1" customFormat="1" ht="12.75" customHeight="1" x14ac:dyDescent="0.2">
      <c r="A167" s="128"/>
      <c r="B167" s="2">
        <v>163</v>
      </c>
      <c r="C167" s="7" t="s">
        <v>172</v>
      </c>
      <c r="D167" s="2" t="s">
        <v>43</v>
      </c>
      <c r="E167" s="50"/>
      <c r="F167" s="4">
        <v>1</v>
      </c>
      <c r="G167" s="67">
        <f t="shared" si="2"/>
        <v>0</v>
      </c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</row>
    <row r="168" spans="1:32" s="1" customFormat="1" ht="12.75" customHeight="1" x14ac:dyDescent="0.2">
      <c r="A168" s="128"/>
      <c r="B168" s="2">
        <v>164</v>
      </c>
      <c r="C168" s="7" t="s">
        <v>126</v>
      </c>
      <c r="D168" s="2" t="s">
        <v>43</v>
      </c>
      <c r="E168" s="50"/>
      <c r="F168" s="4">
        <v>2</v>
      </c>
      <c r="G168" s="67">
        <f t="shared" si="2"/>
        <v>0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</row>
    <row r="169" spans="1:32" s="1" customFormat="1" ht="12.75" customHeight="1" x14ac:dyDescent="0.2">
      <c r="A169" s="128"/>
      <c r="B169" s="2">
        <v>165</v>
      </c>
      <c r="C169" s="7" t="s">
        <v>173</v>
      </c>
      <c r="D169" s="2" t="s">
        <v>43</v>
      </c>
      <c r="E169" s="50"/>
      <c r="F169" s="4">
        <v>1</v>
      </c>
      <c r="G169" s="67">
        <f t="shared" si="2"/>
        <v>0</v>
      </c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</row>
    <row r="170" spans="1:32" s="1" customFormat="1" ht="12.75" customHeight="1" x14ac:dyDescent="0.2">
      <c r="A170" s="128"/>
      <c r="B170" s="2">
        <v>166</v>
      </c>
      <c r="C170" s="7" t="s">
        <v>88</v>
      </c>
      <c r="D170" s="2" t="s">
        <v>43</v>
      </c>
      <c r="E170" s="50"/>
      <c r="F170" s="4">
        <v>2</v>
      </c>
      <c r="G170" s="67">
        <f t="shared" si="2"/>
        <v>0</v>
      </c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</row>
    <row r="171" spans="1:32" s="1" customFormat="1" ht="12.75" customHeight="1" thickBot="1" x14ac:dyDescent="0.25">
      <c r="A171" s="129"/>
      <c r="B171" s="70">
        <v>167</v>
      </c>
      <c r="C171" s="69" t="s">
        <v>125</v>
      </c>
      <c r="D171" s="70" t="s">
        <v>43</v>
      </c>
      <c r="E171" s="71"/>
      <c r="F171" s="72">
        <v>1</v>
      </c>
      <c r="G171" s="73">
        <f t="shared" si="2"/>
        <v>0</v>
      </c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</row>
    <row r="172" spans="1:32" s="3" customFormat="1" ht="12.75" customHeight="1" thickTop="1" x14ac:dyDescent="0.2">
      <c r="A172" s="127" t="s">
        <v>187</v>
      </c>
      <c r="B172" s="63">
        <v>168</v>
      </c>
      <c r="C172" s="62" t="s">
        <v>23</v>
      </c>
      <c r="D172" s="63" t="s">
        <v>43</v>
      </c>
      <c r="E172" s="64"/>
      <c r="F172" s="65">
        <v>2</v>
      </c>
      <c r="G172" s="66">
        <f t="shared" si="2"/>
        <v>0</v>
      </c>
    </row>
    <row r="173" spans="1:32" s="3" customFormat="1" ht="12.75" customHeight="1" x14ac:dyDescent="0.2">
      <c r="A173" s="128"/>
      <c r="B173" s="2">
        <v>169</v>
      </c>
      <c r="C173" s="7" t="s">
        <v>24</v>
      </c>
      <c r="D173" s="2" t="s">
        <v>43</v>
      </c>
      <c r="E173" s="50"/>
      <c r="F173" s="4">
        <v>2</v>
      </c>
      <c r="G173" s="67">
        <f t="shared" si="2"/>
        <v>0</v>
      </c>
    </row>
    <row r="174" spans="1:32" s="3" customFormat="1" ht="12.75" customHeight="1" x14ac:dyDescent="0.2">
      <c r="A174" s="128"/>
      <c r="B174" s="2">
        <v>170</v>
      </c>
      <c r="C174" s="7" t="s">
        <v>13</v>
      </c>
      <c r="D174" s="2" t="s">
        <v>43</v>
      </c>
      <c r="E174" s="50"/>
      <c r="F174" s="4">
        <v>2</v>
      </c>
      <c r="G174" s="67">
        <f t="shared" si="2"/>
        <v>0</v>
      </c>
    </row>
    <row r="175" spans="1:32" s="3" customFormat="1" ht="12.75" customHeight="1" x14ac:dyDescent="0.2">
      <c r="A175" s="128"/>
      <c r="B175" s="2">
        <v>171</v>
      </c>
      <c r="C175" s="7" t="s">
        <v>197</v>
      </c>
      <c r="D175" s="2" t="s">
        <v>43</v>
      </c>
      <c r="E175" s="50"/>
      <c r="F175" s="4">
        <v>2</v>
      </c>
      <c r="G175" s="67">
        <f t="shared" si="2"/>
        <v>0</v>
      </c>
    </row>
    <row r="176" spans="1:32" s="3" customFormat="1" ht="12.75" customHeight="1" x14ac:dyDescent="0.2">
      <c r="A176" s="128"/>
      <c r="B176" s="2">
        <v>172</v>
      </c>
      <c r="C176" s="7" t="s">
        <v>106</v>
      </c>
      <c r="D176" s="2" t="s">
        <v>43</v>
      </c>
      <c r="E176" s="50"/>
      <c r="F176" s="4">
        <v>4</v>
      </c>
      <c r="G176" s="67">
        <f t="shared" si="2"/>
        <v>0</v>
      </c>
    </row>
    <row r="177" spans="1:32" s="3" customFormat="1" ht="12.75" customHeight="1" x14ac:dyDescent="0.2">
      <c r="A177" s="128"/>
      <c r="B177" s="2">
        <v>173</v>
      </c>
      <c r="C177" s="7" t="s">
        <v>161</v>
      </c>
      <c r="D177" s="2" t="s">
        <v>43</v>
      </c>
      <c r="E177" s="50"/>
      <c r="F177" s="4">
        <v>2</v>
      </c>
      <c r="G177" s="67">
        <f t="shared" si="2"/>
        <v>0</v>
      </c>
    </row>
    <row r="178" spans="1:32" s="3" customFormat="1" ht="12.75" customHeight="1" x14ac:dyDescent="0.2">
      <c r="A178" s="128"/>
      <c r="B178" s="2">
        <v>174</v>
      </c>
      <c r="C178" s="7" t="s">
        <v>162</v>
      </c>
      <c r="D178" s="2" t="s">
        <v>43</v>
      </c>
      <c r="E178" s="50"/>
      <c r="F178" s="4">
        <v>2</v>
      </c>
      <c r="G178" s="67">
        <f t="shared" si="2"/>
        <v>0</v>
      </c>
    </row>
    <row r="179" spans="1:32" s="3" customFormat="1" ht="12.75" customHeight="1" x14ac:dyDescent="0.2">
      <c r="A179" s="128"/>
      <c r="B179" s="2">
        <v>175</v>
      </c>
      <c r="C179" s="7" t="s">
        <v>136</v>
      </c>
      <c r="D179" s="2" t="s">
        <v>43</v>
      </c>
      <c r="E179" s="50"/>
      <c r="F179" s="4">
        <v>4</v>
      </c>
      <c r="G179" s="67">
        <f t="shared" si="2"/>
        <v>0</v>
      </c>
    </row>
    <row r="180" spans="1:32" s="1" customFormat="1" ht="12.75" customHeight="1" x14ac:dyDescent="0.2">
      <c r="A180" s="128"/>
      <c r="B180" s="2">
        <v>176</v>
      </c>
      <c r="C180" s="7" t="s">
        <v>6</v>
      </c>
      <c r="D180" s="2" t="s">
        <v>43</v>
      </c>
      <c r="E180" s="50"/>
      <c r="F180" s="4">
        <v>8</v>
      </c>
      <c r="G180" s="67">
        <f t="shared" si="2"/>
        <v>0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</row>
    <row r="181" spans="1:32" s="1" customFormat="1" ht="12.75" customHeight="1" x14ac:dyDescent="0.2">
      <c r="A181" s="128"/>
      <c r="B181" s="2">
        <v>177</v>
      </c>
      <c r="C181" s="7" t="s">
        <v>39</v>
      </c>
      <c r="D181" s="2" t="s">
        <v>43</v>
      </c>
      <c r="E181" s="50"/>
      <c r="F181" s="4">
        <v>8</v>
      </c>
      <c r="G181" s="67">
        <f t="shared" si="2"/>
        <v>0</v>
      </c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</row>
    <row r="182" spans="1:32" s="1" customFormat="1" ht="12.75" customHeight="1" x14ac:dyDescent="0.2">
      <c r="A182" s="128"/>
      <c r="B182" s="2">
        <v>178</v>
      </c>
      <c r="C182" s="7" t="s">
        <v>9</v>
      </c>
      <c r="D182" s="2" t="s">
        <v>43</v>
      </c>
      <c r="E182" s="50"/>
      <c r="F182" s="4">
        <v>8</v>
      </c>
      <c r="G182" s="67">
        <f t="shared" si="2"/>
        <v>0</v>
      </c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</row>
    <row r="183" spans="1:32" s="1" customFormat="1" ht="12.75" customHeight="1" x14ac:dyDescent="0.2">
      <c r="A183" s="128"/>
      <c r="B183" s="2">
        <v>179</v>
      </c>
      <c r="C183" s="7" t="s">
        <v>7</v>
      </c>
      <c r="D183" s="2" t="s">
        <v>43</v>
      </c>
      <c r="E183" s="50"/>
      <c r="F183" s="4">
        <v>8</v>
      </c>
      <c r="G183" s="67">
        <f t="shared" si="2"/>
        <v>0</v>
      </c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</row>
    <row r="184" spans="1:32" s="3" customFormat="1" ht="12.75" customHeight="1" x14ac:dyDescent="0.2">
      <c r="A184" s="128"/>
      <c r="B184" s="2">
        <v>180</v>
      </c>
      <c r="C184" s="7" t="s">
        <v>28</v>
      </c>
      <c r="D184" s="2" t="s">
        <v>43</v>
      </c>
      <c r="E184" s="50"/>
      <c r="F184" s="4">
        <v>2</v>
      </c>
      <c r="G184" s="67">
        <f t="shared" si="2"/>
        <v>0</v>
      </c>
    </row>
    <row r="185" spans="1:32" s="3" customFormat="1" ht="12.75" customHeight="1" x14ac:dyDescent="0.2">
      <c r="A185" s="128"/>
      <c r="B185" s="2">
        <v>181</v>
      </c>
      <c r="C185" s="7" t="s">
        <v>27</v>
      </c>
      <c r="D185" s="2" t="s">
        <v>43</v>
      </c>
      <c r="E185" s="50"/>
      <c r="F185" s="4">
        <v>2</v>
      </c>
      <c r="G185" s="67">
        <f t="shared" si="2"/>
        <v>0</v>
      </c>
    </row>
    <row r="186" spans="1:32" s="3" customFormat="1" ht="12.75" customHeight="1" x14ac:dyDescent="0.2">
      <c r="A186" s="128"/>
      <c r="B186" s="2">
        <v>182</v>
      </c>
      <c r="C186" s="7" t="s">
        <v>25</v>
      </c>
      <c r="D186" s="2" t="s">
        <v>43</v>
      </c>
      <c r="E186" s="50"/>
      <c r="F186" s="4">
        <v>2</v>
      </c>
      <c r="G186" s="67">
        <f t="shared" si="2"/>
        <v>0</v>
      </c>
    </row>
    <row r="187" spans="1:32" s="3" customFormat="1" ht="12.75" customHeight="1" x14ac:dyDescent="0.2">
      <c r="A187" s="128"/>
      <c r="B187" s="2">
        <v>183</v>
      </c>
      <c r="C187" s="7" t="s">
        <v>26</v>
      </c>
      <c r="D187" s="2" t="s">
        <v>43</v>
      </c>
      <c r="E187" s="50"/>
      <c r="F187" s="4">
        <v>2</v>
      </c>
      <c r="G187" s="67">
        <f t="shared" si="2"/>
        <v>0</v>
      </c>
    </row>
    <row r="188" spans="1:32" s="3" customFormat="1" ht="12.75" customHeight="1" x14ac:dyDescent="0.2">
      <c r="A188" s="128"/>
      <c r="B188" s="2">
        <v>184</v>
      </c>
      <c r="C188" s="7" t="s">
        <v>173</v>
      </c>
      <c r="D188" s="2" t="s">
        <v>43</v>
      </c>
      <c r="E188" s="50"/>
      <c r="F188" s="4">
        <v>1</v>
      </c>
      <c r="G188" s="67">
        <f t="shared" si="2"/>
        <v>0</v>
      </c>
    </row>
    <row r="189" spans="1:32" s="3" customFormat="1" ht="12.75" customHeight="1" thickBot="1" x14ac:dyDescent="0.25">
      <c r="A189" s="129"/>
      <c r="B189" s="70">
        <v>185</v>
      </c>
      <c r="C189" s="69" t="s">
        <v>33</v>
      </c>
      <c r="D189" s="70" t="s">
        <v>43</v>
      </c>
      <c r="E189" s="71"/>
      <c r="F189" s="72">
        <v>1</v>
      </c>
      <c r="G189" s="73">
        <f t="shared" si="2"/>
        <v>0</v>
      </c>
    </row>
    <row r="190" spans="1:32" s="3" customFormat="1" ht="12.75" customHeight="1" thickTop="1" x14ac:dyDescent="0.2">
      <c r="A190" s="127" t="s">
        <v>182</v>
      </c>
      <c r="B190" s="63">
        <v>186</v>
      </c>
      <c r="C190" s="62" t="s">
        <v>176</v>
      </c>
      <c r="D190" s="63" t="s">
        <v>43</v>
      </c>
      <c r="E190" s="64"/>
      <c r="F190" s="65">
        <v>12</v>
      </c>
      <c r="G190" s="66">
        <f t="shared" si="2"/>
        <v>0</v>
      </c>
    </row>
    <row r="191" spans="1:32" s="3" customFormat="1" ht="12.75" customHeight="1" x14ac:dyDescent="0.2">
      <c r="A191" s="128"/>
      <c r="B191" s="2">
        <v>187</v>
      </c>
      <c r="C191" s="7" t="s">
        <v>13</v>
      </c>
      <c r="D191" s="2" t="s">
        <v>43</v>
      </c>
      <c r="E191" s="50"/>
      <c r="F191" s="4">
        <v>4</v>
      </c>
      <c r="G191" s="67">
        <f t="shared" si="2"/>
        <v>0</v>
      </c>
    </row>
    <row r="192" spans="1:32" s="3" customFormat="1" ht="12.75" customHeight="1" x14ac:dyDescent="0.2">
      <c r="A192" s="128"/>
      <c r="B192" s="2">
        <v>188</v>
      </c>
      <c r="C192" s="7" t="s">
        <v>197</v>
      </c>
      <c r="D192" s="2" t="s">
        <v>43</v>
      </c>
      <c r="E192" s="50"/>
      <c r="F192" s="4">
        <v>4</v>
      </c>
      <c r="G192" s="67">
        <f t="shared" si="2"/>
        <v>0</v>
      </c>
    </row>
    <row r="193" spans="1:32" s="3" customFormat="1" ht="12.75" customHeight="1" x14ac:dyDescent="0.2">
      <c r="A193" s="128"/>
      <c r="B193" s="2">
        <v>189</v>
      </c>
      <c r="C193" s="7" t="s">
        <v>125</v>
      </c>
      <c r="D193" s="2" t="s">
        <v>43</v>
      </c>
      <c r="E193" s="50"/>
      <c r="F193" s="4">
        <v>2</v>
      </c>
      <c r="G193" s="67">
        <f t="shared" si="2"/>
        <v>0</v>
      </c>
    </row>
    <row r="194" spans="1:32" s="3" customFormat="1" ht="12.75" customHeight="1" x14ac:dyDescent="0.2">
      <c r="A194" s="128"/>
      <c r="B194" s="2">
        <v>190</v>
      </c>
      <c r="C194" s="7" t="s">
        <v>178</v>
      </c>
      <c r="D194" s="2" t="s">
        <v>43</v>
      </c>
      <c r="E194" s="50"/>
      <c r="F194" s="4">
        <v>4</v>
      </c>
      <c r="G194" s="67">
        <f t="shared" si="2"/>
        <v>0</v>
      </c>
    </row>
    <row r="195" spans="1:32" s="3" customFormat="1" ht="12.75" customHeight="1" x14ac:dyDescent="0.2">
      <c r="A195" s="128"/>
      <c r="B195" s="2">
        <v>191</v>
      </c>
      <c r="C195" s="7" t="s">
        <v>191</v>
      </c>
      <c r="D195" s="2" t="s">
        <v>43</v>
      </c>
      <c r="E195" s="50"/>
      <c r="F195" s="4">
        <v>6</v>
      </c>
      <c r="G195" s="67">
        <f t="shared" si="2"/>
        <v>0</v>
      </c>
    </row>
    <row r="196" spans="1:32" s="3" customFormat="1" ht="12.75" customHeight="1" x14ac:dyDescent="0.2">
      <c r="A196" s="128"/>
      <c r="B196" s="2">
        <v>192</v>
      </c>
      <c r="C196" s="7" t="s">
        <v>79</v>
      </c>
      <c r="D196" s="2" t="s">
        <v>43</v>
      </c>
      <c r="E196" s="50"/>
      <c r="F196" s="4">
        <v>4</v>
      </c>
      <c r="G196" s="67">
        <f t="shared" si="2"/>
        <v>0</v>
      </c>
    </row>
    <row r="197" spans="1:32" s="3" customFormat="1" ht="12.75" customHeight="1" x14ac:dyDescent="0.2">
      <c r="A197" s="128"/>
      <c r="B197" s="2">
        <v>193</v>
      </c>
      <c r="C197" s="7" t="s">
        <v>136</v>
      </c>
      <c r="D197" s="2" t="s">
        <v>43</v>
      </c>
      <c r="E197" s="50"/>
      <c r="F197" s="4">
        <v>12</v>
      </c>
      <c r="G197" s="67">
        <f t="shared" si="2"/>
        <v>0</v>
      </c>
    </row>
    <row r="198" spans="1:32" s="3" customFormat="1" ht="12.75" customHeight="1" x14ac:dyDescent="0.2">
      <c r="A198" s="128"/>
      <c r="B198" s="2">
        <v>194</v>
      </c>
      <c r="C198" s="7" t="s">
        <v>6</v>
      </c>
      <c r="D198" s="2" t="s">
        <v>43</v>
      </c>
      <c r="E198" s="50"/>
      <c r="F198" s="4">
        <v>12</v>
      </c>
      <c r="G198" s="67">
        <f t="shared" si="2"/>
        <v>0</v>
      </c>
    </row>
    <row r="199" spans="1:32" s="3" customFormat="1" ht="12.75" customHeight="1" x14ac:dyDescent="0.2">
      <c r="A199" s="128"/>
      <c r="B199" s="2">
        <v>195</v>
      </c>
      <c r="C199" s="7" t="s">
        <v>39</v>
      </c>
      <c r="D199" s="2" t="s">
        <v>43</v>
      </c>
      <c r="E199" s="50"/>
      <c r="F199" s="4">
        <v>12</v>
      </c>
      <c r="G199" s="67">
        <f t="shared" si="2"/>
        <v>0</v>
      </c>
    </row>
    <row r="200" spans="1:32" s="3" customFormat="1" ht="12.75" customHeight="1" x14ac:dyDescent="0.2">
      <c r="A200" s="128"/>
      <c r="B200" s="2">
        <v>196</v>
      </c>
      <c r="C200" s="7" t="s">
        <v>9</v>
      </c>
      <c r="D200" s="2" t="s">
        <v>43</v>
      </c>
      <c r="E200" s="50"/>
      <c r="F200" s="4">
        <v>12</v>
      </c>
      <c r="G200" s="67">
        <f t="shared" si="2"/>
        <v>0</v>
      </c>
    </row>
    <row r="201" spans="1:32" s="3" customFormat="1" ht="12.75" customHeight="1" x14ac:dyDescent="0.2">
      <c r="A201" s="128"/>
      <c r="B201" s="2">
        <v>197</v>
      </c>
      <c r="C201" s="7" t="s">
        <v>7</v>
      </c>
      <c r="D201" s="2" t="s">
        <v>43</v>
      </c>
      <c r="E201" s="50"/>
      <c r="F201" s="4">
        <v>12</v>
      </c>
      <c r="G201" s="67">
        <f t="shared" si="2"/>
        <v>0</v>
      </c>
    </row>
    <row r="202" spans="1:32" s="3" customFormat="1" ht="12.75" customHeight="1" x14ac:dyDescent="0.2">
      <c r="A202" s="128"/>
      <c r="B202" s="2">
        <v>198</v>
      </c>
      <c r="C202" s="7" t="s">
        <v>28</v>
      </c>
      <c r="D202" s="2" t="s">
        <v>43</v>
      </c>
      <c r="E202" s="50"/>
      <c r="F202" s="4">
        <v>4</v>
      </c>
      <c r="G202" s="67">
        <f t="shared" si="2"/>
        <v>0</v>
      </c>
    </row>
    <row r="203" spans="1:32" s="3" customFormat="1" ht="12.75" customHeight="1" x14ac:dyDescent="0.2">
      <c r="A203" s="128"/>
      <c r="B203" s="2">
        <v>199</v>
      </c>
      <c r="C203" s="7" t="s">
        <v>27</v>
      </c>
      <c r="D203" s="2" t="s">
        <v>43</v>
      </c>
      <c r="E203" s="50"/>
      <c r="F203" s="4">
        <v>4</v>
      </c>
      <c r="G203" s="67">
        <f t="shared" si="2"/>
        <v>0</v>
      </c>
    </row>
    <row r="204" spans="1:32" s="3" customFormat="1" ht="12.75" customHeight="1" x14ac:dyDescent="0.2">
      <c r="A204" s="128"/>
      <c r="B204" s="2">
        <v>200</v>
      </c>
      <c r="C204" s="7" t="s">
        <v>25</v>
      </c>
      <c r="D204" s="2" t="s">
        <v>43</v>
      </c>
      <c r="E204" s="50"/>
      <c r="F204" s="4">
        <v>2</v>
      </c>
      <c r="G204" s="67">
        <f t="shared" si="2"/>
        <v>0</v>
      </c>
    </row>
    <row r="205" spans="1:32" s="3" customFormat="1" ht="12.75" customHeight="1" x14ac:dyDescent="0.2">
      <c r="A205" s="128"/>
      <c r="B205" s="2">
        <v>201</v>
      </c>
      <c r="C205" s="7" t="s">
        <v>26</v>
      </c>
      <c r="D205" s="2" t="s">
        <v>43</v>
      </c>
      <c r="E205" s="50"/>
      <c r="F205" s="4">
        <v>2</v>
      </c>
      <c r="G205" s="67">
        <f t="shared" si="2"/>
        <v>0</v>
      </c>
    </row>
    <row r="206" spans="1:32" s="3" customFormat="1" ht="12.75" customHeight="1" x14ac:dyDescent="0.2">
      <c r="A206" s="128"/>
      <c r="B206" s="2">
        <v>202</v>
      </c>
      <c r="C206" s="7" t="s">
        <v>173</v>
      </c>
      <c r="D206" s="2" t="s">
        <v>43</v>
      </c>
      <c r="E206" s="50"/>
      <c r="F206" s="4">
        <v>1</v>
      </c>
      <c r="G206" s="67">
        <f t="shared" si="2"/>
        <v>0</v>
      </c>
    </row>
    <row r="207" spans="1:32" s="3" customFormat="1" ht="12.75" customHeight="1" thickBot="1" x14ac:dyDescent="0.25">
      <c r="A207" s="129"/>
      <c r="B207" s="70">
        <v>203</v>
      </c>
      <c r="C207" s="69" t="s">
        <v>33</v>
      </c>
      <c r="D207" s="70" t="s">
        <v>43</v>
      </c>
      <c r="E207" s="71"/>
      <c r="F207" s="72">
        <v>1</v>
      </c>
      <c r="G207" s="73">
        <f t="shared" si="2"/>
        <v>0</v>
      </c>
    </row>
    <row r="208" spans="1:32" s="1" customFormat="1" ht="12.75" customHeight="1" thickTop="1" x14ac:dyDescent="0.2">
      <c r="A208" s="127" t="s">
        <v>222</v>
      </c>
      <c r="B208" s="63">
        <v>204</v>
      </c>
      <c r="C208" s="62" t="s">
        <v>220</v>
      </c>
      <c r="D208" s="63" t="s">
        <v>43</v>
      </c>
      <c r="E208" s="64"/>
      <c r="F208" s="65">
        <v>4</v>
      </c>
      <c r="G208" s="66">
        <f t="shared" si="2"/>
        <v>0</v>
      </c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</row>
    <row r="209" spans="1:32" s="1" customFormat="1" ht="12.75" customHeight="1" x14ac:dyDescent="0.2">
      <c r="A209" s="128"/>
      <c r="B209" s="2">
        <v>205</v>
      </c>
      <c r="C209" s="7" t="s">
        <v>39</v>
      </c>
      <c r="D209" s="2" t="s">
        <v>43</v>
      </c>
      <c r="E209" s="50"/>
      <c r="F209" s="4">
        <v>2</v>
      </c>
      <c r="G209" s="67">
        <f t="shared" si="2"/>
        <v>0</v>
      </c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</row>
    <row r="210" spans="1:32" s="1" customFormat="1" ht="12.75" customHeight="1" x14ac:dyDescent="0.2">
      <c r="A210" s="128"/>
      <c r="B210" s="2">
        <v>206</v>
      </c>
      <c r="C210" s="7" t="s">
        <v>9</v>
      </c>
      <c r="D210" s="2" t="s">
        <v>43</v>
      </c>
      <c r="E210" s="50"/>
      <c r="F210" s="4">
        <v>4</v>
      </c>
      <c r="G210" s="67">
        <f t="shared" si="2"/>
        <v>0</v>
      </c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</row>
    <row r="211" spans="1:32" s="3" customFormat="1" ht="12.75" customHeight="1" x14ac:dyDescent="0.2">
      <c r="A211" s="128"/>
      <c r="B211" s="2">
        <v>207</v>
      </c>
      <c r="C211" s="7" t="s">
        <v>196</v>
      </c>
      <c r="D211" s="2" t="s">
        <v>43</v>
      </c>
      <c r="E211" s="50"/>
      <c r="F211" s="4">
        <v>1</v>
      </c>
      <c r="G211" s="67">
        <f t="shared" si="2"/>
        <v>0</v>
      </c>
    </row>
    <row r="212" spans="1:32" s="3" customFormat="1" ht="12.75" customHeight="1" x14ac:dyDescent="0.2">
      <c r="A212" s="128"/>
      <c r="B212" s="2">
        <v>208</v>
      </c>
      <c r="C212" s="7" t="s">
        <v>195</v>
      </c>
      <c r="D212" s="2" t="s">
        <v>43</v>
      </c>
      <c r="E212" s="50"/>
      <c r="F212" s="4">
        <v>1</v>
      </c>
      <c r="G212" s="67">
        <f t="shared" si="2"/>
        <v>0</v>
      </c>
    </row>
    <row r="213" spans="1:32" s="3" customFormat="1" ht="12.75" customHeight="1" x14ac:dyDescent="0.2">
      <c r="A213" s="128"/>
      <c r="B213" s="2">
        <v>209</v>
      </c>
      <c r="C213" s="7" t="s">
        <v>223</v>
      </c>
      <c r="D213" s="2" t="s">
        <v>43</v>
      </c>
      <c r="E213" s="50"/>
      <c r="F213" s="4">
        <v>2</v>
      </c>
      <c r="G213" s="67">
        <f t="shared" si="2"/>
        <v>0</v>
      </c>
    </row>
    <row r="214" spans="1:32" s="3" customFormat="1" ht="12.75" customHeight="1" x14ac:dyDescent="0.2">
      <c r="A214" s="128"/>
      <c r="B214" s="2">
        <v>210</v>
      </c>
      <c r="C214" s="7" t="s">
        <v>224</v>
      </c>
      <c r="D214" s="2" t="s">
        <v>43</v>
      </c>
      <c r="E214" s="50"/>
      <c r="F214" s="4">
        <v>1</v>
      </c>
      <c r="G214" s="67">
        <f t="shared" si="2"/>
        <v>0</v>
      </c>
    </row>
    <row r="215" spans="1:32" s="3" customFormat="1" ht="12.75" customHeight="1" x14ac:dyDescent="0.2">
      <c r="A215" s="128"/>
      <c r="B215" s="2">
        <v>211</v>
      </c>
      <c r="C215" s="7" t="s">
        <v>221</v>
      </c>
      <c r="D215" s="2" t="s">
        <v>43</v>
      </c>
      <c r="E215" s="50"/>
      <c r="F215" s="4">
        <v>2</v>
      </c>
      <c r="G215" s="67">
        <f t="shared" si="2"/>
        <v>0</v>
      </c>
    </row>
    <row r="216" spans="1:32" s="10" customFormat="1" ht="12.75" customHeight="1" x14ac:dyDescent="0.2">
      <c r="A216" s="128"/>
      <c r="B216" s="2">
        <v>212</v>
      </c>
      <c r="C216" s="7" t="s">
        <v>219</v>
      </c>
      <c r="D216" s="2" t="s">
        <v>43</v>
      </c>
      <c r="E216" s="50"/>
      <c r="F216" s="4">
        <v>1</v>
      </c>
      <c r="G216" s="67">
        <f t="shared" si="2"/>
        <v>0</v>
      </c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</row>
    <row r="217" spans="1:32" s="10" customFormat="1" ht="12.75" customHeight="1" x14ac:dyDescent="0.2">
      <c r="A217" s="128"/>
      <c r="B217" s="2">
        <v>213</v>
      </c>
      <c r="C217" s="7" t="s">
        <v>179</v>
      </c>
      <c r="D217" s="2" t="s">
        <v>43</v>
      </c>
      <c r="E217" s="50"/>
      <c r="F217" s="4">
        <v>1</v>
      </c>
      <c r="G217" s="67">
        <f t="shared" si="2"/>
        <v>0</v>
      </c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</row>
    <row r="218" spans="1:32" s="10" customFormat="1" ht="12.75" customHeight="1" x14ac:dyDescent="0.2">
      <c r="A218" s="128"/>
      <c r="B218" s="2">
        <v>214</v>
      </c>
      <c r="C218" s="7" t="s">
        <v>193</v>
      </c>
      <c r="D218" s="2" t="s">
        <v>43</v>
      </c>
      <c r="E218" s="50"/>
      <c r="F218" s="4">
        <v>2</v>
      </c>
      <c r="G218" s="67">
        <f t="shared" si="2"/>
        <v>0</v>
      </c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</row>
    <row r="219" spans="1:32" s="10" customFormat="1" ht="12.75" customHeight="1" x14ac:dyDescent="0.2">
      <c r="A219" s="128"/>
      <c r="B219" s="2">
        <v>215</v>
      </c>
      <c r="C219" s="7" t="s">
        <v>225</v>
      </c>
      <c r="D219" s="2" t="s">
        <v>43</v>
      </c>
      <c r="E219" s="50"/>
      <c r="F219" s="4">
        <v>1</v>
      </c>
      <c r="G219" s="67">
        <f t="shared" si="2"/>
        <v>0</v>
      </c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</row>
    <row r="220" spans="1:32" s="10" customFormat="1" ht="12.75" customHeight="1" x14ac:dyDescent="0.2">
      <c r="A220" s="128"/>
      <c r="B220" s="2">
        <v>216</v>
      </c>
      <c r="C220" s="7" t="s">
        <v>177</v>
      </c>
      <c r="D220" s="2" t="s">
        <v>43</v>
      </c>
      <c r="E220" s="50"/>
      <c r="F220" s="4">
        <v>2</v>
      </c>
      <c r="G220" s="67">
        <f t="shared" si="2"/>
        <v>0</v>
      </c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</row>
    <row r="221" spans="1:32" s="10" customFormat="1" ht="12.75" customHeight="1" x14ac:dyDescent="0.2">
      <c r="A221" s="128"/>
      <c r="B221" s="2">
        <v>217</v>
      </c>
      <c r="C221" s="7" t="s">
        <v>136</v>
      </c>
      <c r="D221" s="2" t="s">
        <v>43</v>
      </c>
      <c r="E221" s="50"/>
      <c r="F221" s="4">
        <v>4</v>
      </c>
      <c r="G221" s="67">
        <f t="shared" si="2"/>
        <v>0</v>
      </c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</row>
    <row r="222" spans="1:32" s="3" customFormat="1" ht="12.75" customHeight="1" x14ac:dyDescent="0.2">
      <c r="A222" s="128"/>
      <c r="B222" s="2">
        <v>218</v>
      </c>
      <c r="C222" s="7" t="s">
        <v>192</v>
      </c>
      <c r="D222" s="2" t="s">
        <v>43</v>
      </c>
      <c r="E222" s="50"/>
      <c r="F222" s="4">
        <v>2</v>
      </c>
      <c r="G222" s="67">
        <f t="shared" si="2"/>
        <v>0</v>
      </c>
    </row>
    <row r="223" spans="1:32" s="3" customFormat="1" ht="12.75" customHeight="1" x14ac:dyDescent="0.2">
      <c r="A223" s="128"/>
      <c r="B223" s="2">
        <v>219</v>
      </c>
      <c r="C223" s="7" t="s">
        <v>200</v>
      </c>
      <c r="D223" s="2" t="s">
        <v>43</v>
      </c>
      <c r="E223" s="50"/>
      <c r="F223" s="4">
        <v>1</v>
      </c>
      <c r="G223" s="67">
        <f t="shared" si="2"/>
        <v>0</v>
      </c>
    </row>
    <row r="224" spans="1:32" s="3" customFormat="1" ht="12.75" customHeight="1" x14ac:dyDescent="0.2">
      <c r="A224" s="128"/>
      <c r="B224" s="2">
        <v>220</v>
      </c>
      <c r="C224" s="7" t="s">
        <v>194</v>
      </c>
      <c r="D224" s="2" t="s">
        <v>43</v>
      </c>
      <c r="E224" s="50"/>
      <c r="F224" s="4">
        <v>2</v>
      </c>
      <c r="G224" s="67">
        <f t="shared" si="2"/>
        <v>0</v>
      </c>
    </row>
    <row r="225" spans="1:7" s="3" customFormat="1" ht="12.75" customHeight="1" thickBot="1" x14ac:dyDescent="0.25">
      <c r="A225" s="129"/>
      <c r="B225" s="70">
        <v>221</v>
      </c>
      <c r="C225" s="69" t="s">
        <v>33</v>
      </c>
      <c r="D225" s="70" t="s">
        <v>43</v>
      </c>
      <c r="E225" s="71"/>
      <c r="F225" s="72">
        <v>1</v>
      </c>
      <c r="G225" s="73">
        <f t="shared" si="2"/>
        <v>0</v>
      </c>
    </row>
    <row r="226" spans="1:7" s="3" customFormat="1" ht="12.75" customHeight="1" thickTop="1" x14ac:dyDescent="0.2">
      <c r="A226" s="133" t="s">
        <v>150</v>
      </c>
      <c r="B226" s="63">
        <v>222</v>
      </c>
      <c r="C226" s="62" t="s">
        <v>6</v>
      </c>
      <c r="D226" s="63" t="s">
        <v>43</v>
      </c>
      <c r="E226" s="64"/>
      <c r="F226" s="65">
        <v>2</v>
      </c>
      <c r="G226" s="66">
        <f t="shared" si="2"/>
        <v>0</v>
      </c>
    </row>
    <row r="227" spans="1:7" s="3" customFormat="1" ht="12.75" customHeight="1" x14ac:dyDescent="0.2">
      <c r="A227" s="134"/>
      <c r="B227" s="2">
        <v>223</v>
      </c>
      <c r="C227" s="7" t="s">
        <v>9</v>
      </c>
      <c r="D227" s="2" t="s">
        <v>43</v>
      </c>
      <c r="E227" s="50"/>
      <c r="F227" s="4">
        <v>2</v>
      </c>
      <c r="G227" s="67">
        <f t="shared" si="2"/>
        <v>0</v>
      </c>
    </row>
    <row r="228" spans="1:7" s="3" customFormat="1" ht="12.75" customHeight="1" x14ac:dyDescent="0.2">
      <c r="A228" s="134"/>
      <c r="B228" s="2">
        <v>224</v>
      </c>
      <c r="C228" s="7" t="s">
        <v>40</v>
      </c>
      <c r="D228" s="2" t="s">
        <v>43</v>
      </c>
      <c r="E228" s="50"/>
      <c r="F228" s="4">
        <v>2</v>
      </c>
      <c r="G228" s="67">
        <f t="shared" si="2"/>
        <v>0</v>
      </c>
    </row>
    <row r="229" spans="1:7" s="3" customFormat="1" ht="12.75" customHeight="1" x14ac:dyDescent="0.2">
      <c r="A229" s="134"/>
      <c r="B229" s="2">
        <v>225</v>
      </c>
      <c r="C229" s="7" t="s">
        <v>35</v>
      </c>
      <c r="D229" s="2" t="s">
        <v>43</v>
      </c>
      <c r="E229" s="50"/>
      <c r="F229" s="4">
        <v>2</v>
      </c>
      <c r="G229" s="67">
        <f t="shared" si="2"/>
        <v>0</v>
      </c>
    </row>
    <row r="230" spans="1:7" s="3" customFormat="1" ht="12.75" customHeight="1" x14ac:dyDescent="0.2">
      <c r="A230" s="134"/>
      <c r="B230" s="2">
        <v>226</v>
      </c>
      <c r="C230" s="7" t="s">
        <v>34</v>
      </c>
      <c r="D230" s="2" t="s">
        <v>43</v>
      </c>
      <c r="E230" s="50"/>
      <c r="F230" s="4">
        <v>2</v>
      </c>
      <c r="G230" s="67">
        <f t="shared" si="2"/>
        <v>0</v>
      </c>
    </row>
    <row r="231" spans="1:7" s="3" customFormat="1" ht="12.75" customHeight="1" x14ac:dyDescent="0.2">
      <c r="A231" s="134"/>
      <c r="B231" s="2">
        <v>227</v>
      </c>
      <c r="C231" s="7" t="s">
        <v>36</v>
      </c>
      <c r="D231" s="2" t="s">
        <v>43</v>
      </c>
      <c r="E231" s="50"/>
      <c r="F231" s="4">
        <v>2</v>
      </c>
      <c r="G231" s="67">
        <f t="shared" si="2"/>
        <v>0</v>
      </c>
    </row>
    <row r="232" spans="1:7" s="3" customFormat="1" ht="12.75" customHeight="1" x14ac:dyDescent="0.2">
      <c r="A232" s="134"/>
      <c r="B232" s="2">
        <v>228</v>
      </c>
      <c r="C232" s="7" t="s">
        <v>37</v>
      </c>
      <c r="D232" s="2" t="s">
        <v>43</v>
      </c>
      <c r="E232" s="50"/>
      <c r="F232" s="4">
        <v>2</v>
      </c>
      <c r="G232" s="67">
        <f t="shared" si="2"/>
        <v>0</v>
      </c>
    </row>
    <row r="233" spans="1:7" s="3" customFormat="1" ht="12.75" customHeight="1" x14ac:dyDescent="0.2">
      <c r="A233" s="134"/>
      <c r="B233" s="2">
        <v>229</v>
      </c>
      <c r="C233" s="7" t="s">
        <v>137</v>
      </c>
      <c r="D233" s="2" t="s">
        <v>43</v>
      </c>
      <c r="E233" s="50"/>
      <c r="F233" s="4">
        <v>2</v>
      </c>
      <c r="G233" s="67">
        <f t="shared" si="2"/>
        <v>0</v>
      </c>
    </row>
    <row r="234" spans="1:7" s="3" customFormat="1" ht="12.75" customHeight="1" thickBot="1" x14ac:dyDescent="0.25">
      <c r="A234" s="135"/>
      <c r="B234" s="70">
        <v>230</v>
      </c>
      <c r="C234" s="69" t="s">
        <v>138</v>
      </c>
      <c r="D234" s="70" t="s">
        <v>43</v>
      </c>
      <c r="E234" s="71"/>
      <c r="F234" s="72">
        <v>1</v>
      </c>
      <c r="G234" s="73">
        <f t="shared" si="2"/>
        <v>0</v>
      </c>
    </row>
    <row r="235" spans="1:7" s="3" customFormat="1" ht="12.75" customHeight="1" thickTop="1" x14ac:dyDescent="0.2">
      <c r="A235" s="133" t="s">
        <v>149</v>
      </c>
      <c r="B235" s="63">
        <v>231</v>
      </c>
      <c r="C235" s="62" t="s">
        <v>6</v>
      </c>
      <c r="D235" s="63" t="s">
        <v>43</v>
      </c>
      <c r="E235" s="64"/>
      <c r="F235" s="65">
        <v>2</v>
      </c>
      <c r="G235" s="66">
        <f t="shared" si="2"/>
        <v>0</v>
      </c>
    </row>
    <row r="236" spans="1:7" s="3" customFormat="1" ht="12.75" customHeight="1" x14ac:dyDescent="0.2">
      <c r="A236" s="134"/>
      <c r="B236" s="2">
        <v>232</v>
      </c>
      <c r="C236" s="7" t="s">
        <v>9</v>
      </c>
      <c r="D236" s="2" t="s">
        <v>43</v>
      </c>
      <c r="E236" s="50"/>
      <c r="F236" s="4">
        <v>2</v>
      </c>
      <c r="G236" s="67">
        <f t="shared" si="2"/>
        <v>0</v>
      </c>
    </row>
    <row r="237" spans="1:7" s="3" customFormat="1" ht="12.75" customHeight="1" x14ac:dyDescent="0.2">
      <c r="A237" s="134"/>
      <c r="B237" s="2">
        <v>233</v>
      </c>
      <c r="C237" s="7" t="s">
        <v>40</v>
      </c>
      <c r="D237" s="2" t="s">
        <v>43</v>
      </c>
      <c r="E237" s="50"/>
      <c r="F237" s="4">
        <v>1</v>
      </c>
      <c r="G237" s="67">
        <f t="shared" si="2"/>
        <v>0</v>
      </c>
    </row>
    <row r="238" spans="1:7" s="3" customFormat="1" ht="12.75" customHeight="1" x14ac:dyDescent="0.2">
      <c r="A238" s="134"/>
      <c r="B238" s="2">
        <v>234</v>
      </c>
      <c r="C238" s="7" t="s">
        <v>38</v>
      </c>
      <c r="D238" s="2" t="s">
        <v>43</v>
      </c>
      <c r="E238" s="50"/>
      <c r="F238" s="4">
        <v>1</v>
      </c>
      <c r="G238" s="67">
        <f t="shared" si="2"/>
        <v>0</v>
      </c>
    </row>
    <row r="239" spans="1:7" s="3" customFormat="1" ht="12.75" customHeight="1" x14ac:dyDescent="0.2">
      <c r="A239" s="134"/>
      <c r="B239" s="2">
        <v>235</v>
      </c>
      <c r="C239" s="7" t="s">
        <v>137</v>
      </c>
      <c r="D239" s="2" t="s">
        <v>43</v>
      </c>
      <c r="E239" s="50"/>
      <c r="F239" s="4">
        <v>1</v>
      </c>
      <c r="G239" s="67">
        <f t="shared" si="2"/>
        <v>0</v>
      </c>
    </row>
    <row r="240" spans="1:7" s="3" customFormat="1" ht="12.75" customHeight="1" thickBot="1" x14ac:dyDescent="0.25">
      <c r="A240" s="135"/>
      <c r="B240" s="70">
        <v>236</v>
      </c>
      <c r="C240" s="69" t="s">
        <v>138</v>
      </c>
      <c r="D240" s="70" t="s">
        <v>43</v>
      </c>
      <c r="E240" s="71"/>
      <c r="F240" s="72">
        <v>1</v>
      </c>
      <c r="G240" s="73">
        <f t="shared" si="2"/>
        <v>0</v>
      </c>
    </row>
    <row r="241" spans="1:32" s="3" customFormat="1" ht="12.75" customHeight="1" thickTop="1" x14ac:dyDescent="0.2">
      <c r="A241" s="127" t="s">
        <v>157</v>
      </c>
      <c r="B241" s="63">
        <v>237</v>
      </c>
      <c r="C241" s="62" t="s">
        <v>6</v>
      </c>
      <c r="D241" s="63" t="s">
        <v>43</v>
      </c>
      <c r="E241" s="64"/>
      <c r="F241" s="65">
        <v>24</v>
      </c>
      <c r="G241" s="66">
        <f t="shared" si="2"/>
        <v>0</v>
      </c>
    </row>
    <row r="242" spans="1:32" s="3" customFormat="1" ht="12.75" customHeight="1" x14ac:dyDescent="0.2">
      <c r="A242" s="128"/>
      <c r="B242" s="2">
        <v>238</v>
      </c>
      <c r="C242" s="7" t="s">
        <v>16</v>
      </c>
      <c r="D242" s="2" t="s">
        <v>43</v>
      </c>
      <c r="E242" s="50"/>
      <c r="F242" s="4">
        <v>24</v>
      </c>
      <c r="G242" s="67">
        <f t="shared" si="2"/>
        <v>0</v>
      </c>
    </row>
    <row r="243" spans="1:32" s="3" customFormat="1" ht="12.75" customHeight="1" x14ac:dyDescent="0.2">
      <c r="A243" s="128"/>
      <c r="B243" s="2">
        <v>239</v>
      </c>
      <c r="C243" s="7" t="s">
        <v>95</v>
      </c>
      <c r="D243" s="2" t="s">
        <v>43</v>
      </c>
      <c r="E243" s="50"/>
      <c r="F243" s="4">
        <v>24</v>
      </c>
      <c r="G243" s="67">
        <f t="shared" si="2"/>
        <v>0</v>
      </c>
    </row>
    <row r="244" spans="1:32" s="3" customFormat="1" ht="12.75" customHeight="1" x14ac:dyDescent="0.2">
      <c r="A244" s="128"/>
      <c r="B244" s="2">
        <v>240</v>
      </c>
      <c r="C244" s="7" t="s">
        <v>96</v>
      </c>
      <c r="D244" s="2" t="s">
        <v>43</v>
      </c>
      <c r="E244" s="50"/>
      <c r="F244" s="4">
        <v>24</v>
      </c>
      <c r="G244" s="67">
        <f t="shared" si="2"/>
        <v>0</v>
      </c>
    </row>
    <row r="245" spans="1:32" s="3" customFormat="1" ht="12.75" customHeight="1" x14ac:dyDescent="0.2">
      <c r="A245" s="128"/>
      <c r="B245" s="2">
        <v>241</v>
      </c>
      <c r="C245" s="7" t="s">
        <v>97</v>
      </c>
      <c r="D245" s="2" t="s">
        <v>43</v>
      </c>
      <c r="E245" s="50"/>
      <c r="F245" s="4">
        <v>3</v>
      </c>
      <c r="G245" s="67">
        <f t="shared" si="2"/>
        <v>0</v>
      </c>
    </row>
    <row r="246" spans="1:32" s="3" customFormat="1" ht="12.75" customHeight="1" x14ac:dyDescent="0.2">
      <c r="A246" s="128"/>
      <c r="B246" s="2">
        <v>242</v>
      </c>
      <c r="C246" s="7" t="s">
        <v>67</v>
      </c>
      <c r="D246" s="2" t="s">
        <v>43</v>
      </c>
      <c r="E246" s="50"/>
      <c r="F246" s="4">
        <v>1</v>
      </c>
      <c r="G246" s="67">
        <f t="shared" si="2"/>
        <v>0</v>
      </c>
    </row>
    <row r="247" spans="1:32" s="3" customFormat="1" ht="12.75" customHeight="1" x14ac:dyDescent="0.2">
      <c r="A247" s="128"/>
      <c r="B247" s="2">
        <v>243</v>
      </c>
      <c r="C247" s="7" t="s">
        <v>94</v>
      </c>
      <c r="D247" s="2" t="s">
        <v>43</v>
      </c>
      <c r="E247" s="50"/>
      <c r="F247" s="4">
        <v>4</v>
      </c>
      <c r="G247" s="67">
        <f t="shared" si="2"/>
        <v>0</v>
      </c>
    </row>
    <row r="248" spans="1:32" s="3" customFormat="1" ht="12.75" customHeight="1" x14ac:dyDescent="0.2">
      <c r="A248" s="128"/>
      <c r="B248" s="2">
        <v>244</v>
      </c>
      <c r="C248" s="7" t="s">
        <v>33</v>
      </c>
      <c r="D248" s="2" t="s">
        <v>43</v>
      </c>
      <c r="E248" s="50"/>
      <c r="F248" s="4">
        <v>2</v>
      </c>
      <c r="G248" s="67">
        <f t="shared" si="2"/>
        <v>0</v>
      </c>
    </row>
    <row r="249" spans="1:32" s="3" customFormat="1" ht="12.75" customHeight="1" x14ac:dyDescent="0.2">
      <c r="A249" s="128"/>
      <c r="B249" s="2">
        <v>245</v>
      </c>
      <c r="C249" s="7" t="s">
        <v>139</v>
      </c>
      <c r="D249" s="2" t="s">
        <v>43</v>
      </c>
      <c r="E249" s="50"/>
      <c r="F249" s="4">
        <v>2</v>
      </c>
      <c r="G249" s="67">
        <f t="shared" si="2"/>
        <v>0</v>
      </c>
    </row>
    <row r="250" spans="1:32" s="3" customFormat="1" ht="12.75" customHeight="1" x14ac:dyDescent="0.2">
      <c r="A250" s="128"/>
      <c r="B250" s="2">
        <v>246</v>
      </c>
      <c r="C250" s="7" t="s">
        <v>174</v>
      </c>
      <c r="D250" s="2" t="s">
        <v>43</v>
      </c>
      <c r="E250" s="50"/>
      <c r="F250" s="4">
        <v>2</v>
      </c>
      <c r="G250" s="67">
        <f t="shared" si="2"/>
        <v>0</v>
      </c>
    </row>
    <row r="251" spans="1:32" s="3" customFormat="1" ht="12.75" customHeight="1" x14ac:dyDescent="0.2">
      <c r="A251" s="128"/>
      <c r="B251" s="2">
        <v>247</v>
      </c>
      <c r="C251" s="7" t="s">
        <v>175</v>
      </c>
      <c r="D251" s="2" t="s">
        <v>43</v>
      </c>
      <c r="E251" s="50"/>
      <c r="F251" s="4">
        <v>1</v>
      </c>
      <c r="G251" s="67">
        <f t="shared" si="2"/>
        <v>0</v>
      </c>
    </row>
    <row r="252" spans="1:32" s="3" customFormat="1" ht="12.75" customHeight="1" x14ac:dyDescent="0.2">
      <c r="A252" s="128"/>
      <c r="B252" s="2">
        <v>248</v>
      </c>
      <c r="C252" s="7" t="s">
        <v>138</v>
      </c>
      <c r="D252" s="2" t="s">
        <v>43</v>
      </c>
      <c r="E252" s="50"/>
      <c r="F252" s="4">
        <v>6</v>
      </c>
      <c r="G252" s="67">
        <f t="shared" si="2"/>
        <v>0</v>
      </c>
    </row>
    <row r="253" spans="1:32" s="3" customFormat="1" ht="12.75" customHeight="1" thickBot="1" x14ac:dyDescent="0.25">
      <c r="A253" s="129"/>
      <c r="B253" s="70">
        <v>249</v>
      </c>
      <c r="C253" s="69" t="s">
        <v>140</v>
      </c>
      <c r="D253" s="70" t="s">
        <v>43</v>
      </c>
      <c r="E253" s="71"/>
      <c r="F253" s="72">
        <v>3</v>
      </c>
      <c r="G253" s="73">
        <f t="shared" si="2"/>
        <v>0</v>
      </c>
    </row>
    <row r="254" spans="1:32" s="10" customFormat="1" ht="12.75" customHeight="1" thickTop="1" x14ac:dyDescent="0.2">
      <c r="A254" s="127" t="s">
        <v>226</v>
      </c>
      <c r="B254" s="63">
        <v>250</v>
      </c>
      <c r="C254" s="62" t="s">
        <v>212</v>
      </c>
      <c r="D254" s="63" t="s">
        <v>43</v>
      </c>
      <c r="E254" s="64"/>
      <c r="F254" s="65">
        <v>15</v>
      </c>
      <c r="G254" s="66">
        <f t="shared" si="2"/>
        <v>0</v>
      </c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</row>
    <row r="255" spans="1:32" s="10" customFormat="1" ht="12.75" customHeight="1" x14ac:dyDescent="0.2">
      <c r="A255" s="128"/>
      <c r="B255" s="2">
        <v>251</v>
      </c>
      <c r="C255" s="7" t="s">
        <v>118</v>
      </c>
      <c r="D255" s="2" t="s">
        <v>43</v>
      </c>
      <c r="E255" s="50"/>
      <c r="F255" s="4">
        <v>6</v>
      </c>
      <c r="G255" s="67">
        <f t="shared" si="2"/>
        <v>0</v>
      </c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</row>
    <row r="256" spans="1:32" s="10" customFormat="1" ht="12.75" customHeight="1" x14ac:dyDescent="0.2">
      <c r="A256" s="128"/>
      <c r="B256" s="2">
        <v>252</v>
      </c>
      <c r="C256" s="7" t="s">
        <v>180</v>
      </c>
      <c r="D256" s="2" t="s">
        <v>43</v>
      </c>
      <c r="E256" s="50"/>
      <c r="F256" s="4">
        <v>1</v>
      </c>
      <c r="G256" s="67">
        <f t="shared" si="2"/>
        <v>0</v>
      </c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</row>
    <row r="257" spans="1:32" s="10" customFormat="1" ht="12.75" customHeight="1" x14ac:dyDescent="0.2">
      <c r="A257" s="128"/>
      <c r="B257" s="2">
        <v>253</v>
      </c>
      <c r="C257" s="7" t="s">
        <v>127</v>
      </c>
      <c r="D257" s="2" t="s">
        <v>43</v>
      </c>
      <c r="E257" s="50"/>
      <c r="F257" s="4">
        <v>2</v>
      </c>
      <c r="G257" s="67">
        <f t="shared" si="2"/>
        <v>0</v>
      </c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</row>
    <row r="258" spans="1:32" s="10" customFormat="1" ht="12.75" customHeight="1" x14ac:dyDescent="0.2">
      <c r="A258" s="128"/>
      <c r="B258" s="2">
        <v>254</v>
      </c>
      <c r="C258" s="7" t="s">
        <v>109</v>
      </c>
      <c r="D258" s="2" t="s">
        <v>43</v>
      </c>
      <c r="E258" s="50"/>
      <c r="F258" s="4">
        <v>3</v>
      </c>
      <c r="G258" s="67">
        <f t="shared" si="2"/>
        <v>0</v>
      </c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</row>
    <row r="259" spans="1:32" s="10" customFormat="1" ht="12.75" customHeight="1" x14ac:dyDescent="0.2">
      <c r="A259" s="128"/>
      <c r="B259" s="2">
        <v>255</v>
      </c>
      <c r="C259" s="7" t="s">
        <v>141</v>
      </c>
      <c r="D259" s="2" t="s">
        <v>43</v>
      </c>
      <c r="E259" s="50"/>
      <c r="F259" s="4">
        <v>1</v>
      </c>
      <c r="G259" s="67">
        <f t="shared" si="2"/>
        <v>0</v>
      </c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</row>
    <row r="260" spans="1:32" s="10" customFormat="1" ht="12.75" customHeight="1" thickBot="1" x14ac:dyDescent="0.25">
      <c r="A260" s="129"/>
      <c r="B260" s="70">
        <v>256</v>
      </c>
      <c r="C260" s="69" t="s">
        <v>142</v>
      </c>
      <c r="D260" s="70" t="s">
        <v>43</v>
      </c>
      <c r="E260" s="71"/>
      <c r="F260" s="72">
        <v>3</v>
      </c>
      <c r="G260" s="73">
        <f t="shared" si="2"/>
        <v>0</v>
      </c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</row>
    <row r="261" spans="1:32" s="10" customFormat="1" ht="12.75" customHeight="1" thickTop="1" x14ac:dyDescent="0.2">
      <c r="A261" s="132" t="s">
        <v>227</v>
      </c>
      <c r="B261" s="15">
        <v>257</v>
      </c>
      <c r="C261" s="34" t="s">
        <v>212</v>
      </c>
      <c r="D261" s="15" t="s">
        <v>43</v>
      </c>
      <c r="E261" s="49"/>
      <c r="F261" s="16">
        <v>2</v>
      </c>
      <c r="G261" s="89">
        <f t="shared" si="2"/>
        <v>0</v>
      </c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</row>
    <row r="262" spans="1:32" s="10" customFormat="1" ht="12.75" customHeight="1" x14ac:dyDescent="0.2">
      <c r="A262" s="128"/>
      <c r="B262" s="2">
        <v>258</v>
      </c>
      <c r="C262" s="7" t="s">
        <v>118</v>
      </c>
      <c r="D262" s="2" t="s">
        <v>43</v>
      </c>
      <c r="E262" s="50"/>
      <c r="F262" s="4">
        <v>1</v>
      </c>
      <c r="G262" s="67">
        <f t="shared" si="2"/>
        <v>0</v>
      </c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</row>
    <row r="263" spans="1:32" s="10" customFormat="1" ht="12.75" customHeight="1" x14ac:dyDescent="0.2">
      <c r="A263" s="128"/>
      <c r="B263" s="2">
        <v>259</v>
      </c>
      <c r="C263" s="7" t="s">
        <v>180</v>
      </c>
      <c r="D263" s="2" t="s">
        <v>43</v>
      </c>
      <c r="E263" s="50"/>
      <c r="F263" s="4">
        <v>1</v>
      </c>
      <c r="G263" s="67">
        <f t="shared" si="2"/>
        <v>0</v>
      </c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</row>
    <row r="264" spans="1:32" s="10" customFormat="1" ht="12.75" customHeight="1" x14ac:dyDescent="0.2">
      <c r="A264" s="128"/>
      <c r="B264" s="2">
        <v>260</v>
      </c>
      <c r="C264" s="7" t="s">
        <v>127</v>
      </c>
      <c r="D264" s="2" t="s">
        <v>43</v>
      </c>
      <c r="E264" s="50"/>
      <c r="F264" s="4">
        <v>1</v>
      </c>
      <c r="G264" s="67">
        <f t="shared" si="2"/>
        <v>0</v>
      </c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</row>
    <row r="265" spans="1:32" s="10" customFormat="1" ht="12.75" customHeight="1" x14ac:dyDescent="0.2">
      <c r="A265" s="128"/>
      <c r="B265" s="2">
        <v>261</v>
      </c>
      <c r="C265" s="7" t="s">
        <v>109</v>
      </c>
      <c r="D265" s="2" t="s">
        <v>43</v>
      </c>
      <c r="E265" s="50"/>
      <c r="F265" s="4">
        <v>1</v>
      </c>
      <c r="G265" s="67">
        <f t="shared" si="2"/>
        <v>0</v>
      </c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</row>
    <row r="266" spans="1:32" s="10" customFormat="1" ht="12.75" customHeight="1" x14ac:dyDescent="0.2">
      <c r="A266" s="128"/>
      <c r="B266" s="2">
        <v>262</v>
      </c>
      <c r="C266" s="7" t="s">
        <v>141</v>
      </c>
      <c r="D266" s="2" t="s">
        <v>43</v>
      </c>
      <c r="E266" s="50"/>
      <c r="F266" s="4">
        <v>1</v>
      </c>
      <c r="G266" s="67">
        <f t="shared" si="2"/>
        <v>0</v>
      </c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</row>
    <row r="267" spans="1:32" s="10" customFormat="1" ht="12.75" customHeight="1" thickBot="1" x14ac:dyDescent="0.25">
      <c r="A267" s="129"/>
      <c r="B267" s="70">
        <v>263</v>
      </c>
      <c r="C267" s="69" t="s">
        <v>142</v>
      </c>
      <c r="D267" s="70" t="s">
        <v>43</v>
      </c>
      <c r="E267" s="71"/>
      <c r="F267" s="72">
        <v>2</v>
      </c>
      <c r="G267" s="73">
        <f t="shared" si="2"/>
        <v>0</v>
      </c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</row>
    <row r="268" spans="1:32" s="10" customFormat="1" ht="12.75" customHeight="1" thickTop="1" x14ac:dyDescent="0.2">
      <c r="A268" s="127" t="s">
        <v>228</v>
      </c>
      <c r="B268" s="63">
        <v>264</v>
      </c>
      <c r="C268" s="62" t="s">
        <v>213</v>
      </c>
      <c r="D268" s="63" t="s">
        <v>43</v>
      </c>
      <c r="E268" s="64"/>
      <c r="F268" s="65">
        <v>4</v>
      </c>
      <c r="G268" s="66">
        <f t="shared" si="2"/>
        <v>0</v>
      </c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</row>
    <row r="269" spans="1:32" s="10" customFormat="1" ht="12.75" customHeight="1" x14ac:dyDescent="0.2">
      <c r="A269" s="128"/>
      <c r="B269" s="2">
        <v>265</v>
      </c>
      <c r="C269" s="7" t="s">
        <v>181</v>
      </c>
      <c r="D269" s="2" t="s">
        <v>43</v>
      </c>
      <c r="E269" s="50"/>
      <c r="F269" s="4">
        <v>2</v>
      </c>
      <c r="G269" s="67">
        <f t="shared" si="2"/>
        <v>0</v>
      </c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</row>
    <row r="270" spans="1:32" s="10" customFormat="1" ht="12.75" customHeight="1" x14ac:dyDescent="0.2">
      <c r="A270" s="128"/>
      <c r="B270" s="2">
        <v>266</v>
      </c>
      <c r="C270" s="7" t="s">
        <v>118</v>
      </c>
      <c r="D270" s="2" t="s">
        <v>43</v>
      </c>
      <c r="E270" s="50"/>
      <c r="F270" s="4">
        <v>2</v>
      </c>
      <c r="G270" s="67">
        <f t="shared" si="2"/>
        <v>0</v>
      </c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</row>
    <row r="271" spans="1:32" s="10" customFormat="1" ht="12.75" customHeight="1" x14ac:dyDescent="0.2">
      <c r="A271" s="128"/>
      <c r="B271" s="2">
        <v>267</v>
      </c>
      <c r="C271" s="7" t="s">
        <v>180</v>
      </c>
      <c r="D271" s="2" t="s">
        <v>43</v>
      </c>
      <c r="E271" s="50"/>
      <c r="F271" s="4">
        <v>1</v>
      </c>
      <c r="G271" s="67">
        <f t="shared" si="2"/>
        <v>0</v>
      </c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</row>
    <row r="272" spans="1:32" s="10" customFormat="1" ht="12.75" customHeight="1" x14ac:dyDescent="0.2">
      <c r="A272" s="128"/>
      <c r="B272" s="2">
        <v>268</v>
      </c>
      <c r="C272" s="7" t="s">
        <v>127</v>
      </c>
      <c r="D272" s="2" t="s">
        <v>43</v>
      </c>
      <c r="E272" s="50"/>
      <c r="F272" s="4">
        <v>2</v>
      </c>
      <c r="G272" s="67">
        <f t="shared" si="2"/>
        <v>0</v>
      </c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</row>
    <row r="273" spans="1:32" s="10" customFormat="1" ht="12.75" customHeight="1" x14ac:dyDescent="0.2">
      <c r="A273" s="128"/>
      <c r="B273" s="2">
        <v>269</v>
      </c>
      <c r="C273" s="7" t="s">
        <v>109</v>
      </c>
      <c r="D273" s="2" t="s">
        <v>43</v>
      </c>
      <c r="E273" s="50"/>
      <c r="F273" s="4">
        <v>2</v>
      </c>
      <c r="G273" s="67">
        <f t="shared" si="2"/>
        <v>0</v>
      </c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</row>
    <row r="274" spans="1:32" s="10" customFormat="1" ht="12.75" customHeight="1" x14ac:dyDescent="0.2">
      <c r="A274" s="128"/>
      <c r="B274" s="2">
        <v>270</v>
      </c>
      <c r="C274" s="7" t="s">
        <v>141</v>
      </c>
      <c r="D274" s="2" t="s">
        <v>43</v>
      </c>
      <c r="E274" s="50"/>
      <c r="F274" s="4">
        <v>1</v>
      </c>
      <c r="G274" s="67">
        <f t="shared" si="2"/>
        <v>0</v>
      </c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</row>
    <row r="275" spans="1:32" s="10" customFormat="1" ht="12.75" customHeight="1" thickBot="1" x14ac:dyDescent="0.25">
      <c r="A275" s="129"/>
      <c r="B275" s="70">
        <v>271</v>
      </c>
      <c r="C275" s="69" t="s">
        <v>142</v>
      </c>
      <c r="D275" s="70" t="s">
        <v>43</v>
      </c>
      <c r="E275" s="71"/>
      <c r="F275" s="72">
        <v>2</v>
      </c>
      <c r="G275" s="73">
        <f t="shared" si="2"/>
        <v>0</v>
      </c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</row>
    <row r="276" spans="1:32" s="3" customFormat="1" ht="12.75" customHeight="1" thickTop="1" x14ac:dyDescent="0.2">
      <c r="A276" s="127" t="s">
        <v>111</v>
      </c>
      <c r="B276" s="63">
        <v>272</v>
      </c>
      <c r="C276" s="62" t="s">
        <v>38</v>
      </c>
      <c r="D276" s="63" t="s">
        <v>43</v>
      </c>
      <c r="E276" s="64"/>
      <c r="F276" s="65">
        <v>1</v>
      </c>
      <c r="G276" s="66">
        <f t="shared" si="2"/>
        <v>0</v>
      </c>
    </row>
    <row r="277" spans="1:32" s="3" customFormat="1" ht="12.75" customHeight="1" x14ac:dyDescent="0.2">
      <c r="A277" s="128"/>
      <c r="B277" s="2">
        <v>273</v>
      </c>
      <c r="C277" s="7" t="s">
        <v>6</v>
      </c>
      <c r="D277" s="2" t="s">
        <v>43</v>
      </c>
      <c r="E277" s="50"/>
      <c r="F277" s="4">
        <v>2</v>
      </c>
      <c r="G277" s="67">
        <f t="shared" si="2"/>
        <v>0</v>
      </c>
    </row>
    <row r="278" spans="1:32" s="3" customFormat="1" ht="12.75" customHeight="1" x14ac:dyDescent="0.2">
      <c r="A278" s="128"/>
      <c r="B278" s="2">
        <v>274</v>
      </c>
      <c r="C278" s="7" t="s">
        <v>39</v>
      </c>
      <c r="D278" s="2" t="s">
        <v>43</v>
      </c>
      <c r="E278" s="50"/>
      <c r="F278" s="4">
        <v>1</v>
      </c>
      <c r="G278" s="67">
        <f t="shared" ref="G278:G285" si="3">SUM(E278*F278)</f>
        <v>0</v>
      </c>
    </row>
    <row r="279" spans="1:32" s="3" customFormat="1" ht="12.75" customHeight="1" x14ac:dyDescent="0.2">
      <c r="A279" s="128"/>
      <c r="B279" s="2">
        <v>275</v>
      </c>
      <c r="C279" s="7" t="s">
        <v>9</v>
      </c>
      <c r="D279" s="2" t="s">
        <v>43</v>
      </c>
      <c r="E279" s="50"/>
      <c r="F279" s="4">
        <v>1</v>
      </c>
      <c r="G279" s="67">
        <f t="shared" si="3"/>
        <v>0</v>
      </c>
    </row>
    <row r="280" spans="1:32" s="3" customFormat="1" ht="12.75" customHeight="1" x14ac:dyDescent="0.2">
      <c r="A280" s="128"/>
      <c r="B280" s="2">
        <v>276</v>
      </c>
      <c r="C280" s="7" t="s">
        <v>7</v>
      </c>
      <c r="D280" s="2" t="s">
        <v>43</v>
      </c>
      <c r="E280" s="50"/>
      <c r="F280" s="4">
        <v>1</v>
      </c>
      <c r="G280" s="67">
        <f t="shared" si="3"/>
        <v>0</v>
      </c>
    </row>
    <row r="281" spans="1:32" s="3" customFormat="1" ht="12.75" customHeight="1" x14ac:dyDescent="0.2">
      <c r="A281" s="128"/>
      <c r="B281" s="2">
        <v>277</v>
      </c>
      <c r="C281" s="7" t="s">
        <v>143</v>
      </c>
      <c r="D281" s="2" t="s">
        <v>43</v>
      </c>
      <c r="E281" s="50"/>
      <c r="F281" s="4">
        <v>1</v>
      </c>
      <c r="G281" s="67">
        <f t="shared" si="3"/>
        <v>0</v>
      </c>
    </row>
    <row r="282" spans="1:32" s="3" customFormat="1" ht="12.75" customHeight="1" x14ac:dyDescent="0.2">
      <c r="A282" s="128"/>
      <c r="B282" s="2">
        <v>278</v>
      </c>
      <c r="C282" s="7" t="s">
        <v>41</v>
      </c>
      <c r="D282" s="2" t="s">
        <v>43</v>
      </c>
      <c r="E282" s="50"/>
      <c r="F282" s="4">
        <v>1</v>
      </c>
      <c r="G282" s="67">
        <f t="shared" si="3"/>
        <v>0</v>
      </c>
    </row>
    <row r="283" spans="1:32" s="3" customFormat="1" ht="12.75" customHeight="1" thickBot="1" x14ac:dyDescent="0.25">
      <c r="A283" s="129"/>
      <c r="B283" s="70">
        <v>279</v>
      </c>
      <c r="C283" s="69" t="s">
        <v>42</v>
      </c>
      <c r="D283" s="70" t="s">
        <v>43</v>
      </c>
      <c r="E283" s="71"/>
      <c r="F283" s="72">
        <v>1</v>
      </c>
      <c r="G283" s="73">
        <f t="shared" si="3"/>
        <v>0</v>
      </c>
    </row>
    <row r="284" spans="1:32" s="3" customFormat="1" ht="80.099999999999994" customHeight="1" thickTop="1" thickBot="1" x14ac:dyDescent="0.25">
      <c r="A284" s="77" t="s">
        <v>112</v>
      </c>
      <c r="B284" s="78">
        <v>280</v>
      </c>
      <c r="C284" s="79" t="s">
        <v>123</v>
      </c>
      <c r="D284" s="78" t="s">
        <v>44</v>
      </c>
      <c r="E284" s="80"/>
      <c r="F284" s="81">
        <v>50</v>
      </c>
      <c r="G284" s="82">
        <f t="shared" si="3"/>
        <v>0</v>
      </c>
    </row>
    <row r="285" spans="1:32" s="3" customFormat="1" ht="80.099999999999994" customHeight="1" thickTop="1" thickBot="1" x14ac:dyDescent="0.25">
      <c r="A285" s="83" t="s">
        <v>112</v>
      </c>
      <c r="B285" s="84">
        <v>281</v>
      </c>
      <c r="C285" s="85" t="s">
        <v>124</v>
      </c>
      <c r="D285" s="84" t="s">
        <v>44</v>
      </c>
      <c r="E285" s="86"/>
      <c r="F285" s="87">
        <v>20</v>
      </c>
      <c r="G285" s="88">
        <f t="shared" si="3"/>
        <v>0</v>
      </c>
    </row>
    <row r="286" spans="1:32" s="1" customFormat="1" ht="23.1" customHeight="1" thickTop="1" thickBot="1" x14ac:dyDescent="0.25">
      <c r="A286" s="52" t="s">
        <v>130</v>
      </c>
      <c r="B286" s="52"/>
      <c r="C286" s="52"/>
      <c r="D286" s="52"/>
      <c r="E286" s="53"/>
      <c r="F286" s="52"/>
      <c r="G286" s="54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</row>
    <row r="287" spans="1:32" s="1" customFormat="1" ht="26.25" thickBot="1" x14ac:dyDescent="0.25">
      <c r="A287" s="93" t="s">
        <v>114</v>
      </c>
      <c r="B287" s="45" t="s">
        <v>4</v>
      </c>
      <c r="C287" s="94" t="s">
        <v>113</v>
      </c>
      <c r="D287" s="45" t="s">
        <v>0</v>
      </c>
      <c r="E287" s="45" t="s">
        <v>5</v>
      </c>
      <c r="F287" s="46" t="s">
        <v>45</v>
      </c>
      <c r="G287" s="47" t="s">
        <v>1</v>
      </c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</row>
    <row r="288" spans="1:32" s="3" customFormat="1" ht="54.95" customHeight="1" x14ac:dyDescent="0.2">
      <c r="A288" s="130" t="s">
        <v>17</v>
      </c>
      <c r="B288" s="92">
        <v>282</v>
      </c>
      <c r="C288" s="34" t="s">
        <v>214</v>
      </c>
      <c r="D288" s="15" t="s">
        <v>47</v>
      </c>
      <c r="E288" s="99"/>
      <c r="F288" s="16">
        <v>1000</v>
      </c>
      <c r="G288" s="38">
        <f>SUM(E288*F288)</f>
        <v>0</v>
      </c>
    </row>
    <row r="289" spans="1:32" s="3" customFormat="1" ht="54.95" customHeight="1" thickBot="1" x14ac:dyDescent="0.25">
      <c r="A289" s="131"/>
      <c r="B289" s="60">
        <v>283</v>
      </c>
      <c r="C289" s="35" t="s">
        <v>54</v>
      </c>
      <c r="D289" s="36" t="s">
        <v>44</v>
      </c>
      <c r="E289" s="51"/>
      <c r="F289" s="42">
        <v>50</v>
      </c>
      <c r="G289" s="39">
        <f>SUM(E289*F289)</f>
        <v>0</v>
      </c>
    </row>
    <row r="290" spans="1:32" ht="22.5" customHeight="1" thickBot="1" x14ac:dyDescent="0.25">
      <c r="A290" s="52" t="s">
        <v>131</v>
      </c>
      <c r="B290" s="52"/>
      <c r="C290" s="52"/>
      <c r="D290" s="52"/>
      <c r="E290" s="53"/>
      <c r="F290" s="52"/>
      <c r="G290" s="54"/>
    </row>
    <row r="291" spans="1:32" s="1" customFormat="1" ht="26.25" thickBot="1" x14ac:dyDescent="0.25">
      <c r="A291" s="93" t="s">
        <v>110</v>
      </c>
      <c r="B291" s="45" t="s">
        <v>4</v>
      </c>
      <c r="C291" s="94" t="s">
        <v>113</v>
      </c>
      <c r="D291" s="45" t="s">
        <v>0</v>
      </c>
      <c r="E291" s="45" t="s">
        <v>5</v>
      </c>
      <c r="F291" s="46" t="s">
        <v>45</v>
      </c>
      <c r="G291" s="47" t="s">
        <v>1</v>
      </c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</row>
    <row r="292" spans="1:32" s="3" customFormat="1" ht="12.75" customHeight="1" x14ac:dyDescent="0.2">
      <c r="A292" s="132" t="s">
        <v>215</v>
      </c>
      <c r="B292" s="95">
        <v>284</v>
      </c>
      <c r="C292" s="96" t="s">
        <v>255</v>
      </c>
      <c r="D292" s="97" t="s">
        <v>43</v>
      </c>
      <c r="E292" s="49"/>
      <c r="F292" s="98">
        <v>3</v>
      </c>
      <c r="G292" s="89">
        <f>SUM(E292*F292)</f>
        <v>0</v>
      </c>
    </row>
    <row r="293" spans="1:32" s="3" customFormat="1" ht="12.75" customHeight="1" x14ac:dyDescent="0.2">
      <c r="A293" s="128"/>
      <c r="B293" s="48">
        <v>285</v>
      </c>
      <c r="C293" s="44" t="s">
        <v>209</v>
      </c>
      <c r="D293" s="37" t="s">
        <v>43</v>
      </c>
      <c r="E293" s="50"/>
      <c r="F293" s="40">
        <v>2</v>
      </c>
      <c r="G293" s="67">
        <f t="shared" ref="G293:G356" si="4">SUM(E293*F293)</f>
        <v>0</v>
      </c>
    </row>
    <row r="294" spans="1:32" s="3" customFormat="1" ht="12.75" customHeight="1" x14ac:dyDescent="0.2">
      <c r="A294" s="128"/>
      <c r="B294" s="48">
        <v>286</v>
      </c>
      <c r="C294" s="44" t="s">
        <v>201</v>
      </c>
      <c r="D294" s="41" t="s">
        <v>43</v>
      </c>
      <c r="E294" s="50"/>
      <c r="F294" s="40">
        <v>3</v>
      </c>
      <c r="G294" s="67">
        <f t="shared" si="4"/>
        <v>0</v>
      </c>
    </row>
    <row r="295" spans="1:32" s="3" customFormat="1" ht="12.75" customHeight="1" x14ac:dyDescent="0.2">
      <c r="A295" s="128"/>
      <c r="B295" s="48">
        <v>287</v>
      </c>
      <c r="C295" s="44" t="s">
        <v>210</v>
      </c>
      <c r="D295" s="41" t="s">
        <v>43</v>
      </c>
      <c r="E295" s="50"/>
      <c r="F295" s="40">
        <v>3</v>
      </c>
      <c r="G295" s="67">
        <f t="shared" si="4"/>
        <v>0</v>
      </c>
    </row>
    <row r="296" spans="1:32" s="3" customFormat="1" ht="12.75" customHeight="1" x14ac:dyDescent="0.2">
      <c r="A296" s="128"/>
      <c r="B296" s="48">
        <v>288</v>
      </c>
      <c r="C296" s="44" t="s">
        <v>211</v>
      </c>
      <c r="D296" s="41" t="s">
        <v>43</v>
      </c>
      <c r="E296" s="50"/>
      <c r="F296" s="40">
        <v>2</v>
      </c>
      <c r="G296" s="67">
        <f t="shared" si="4"/>
        <v>0</v>
      </c>
    </row>
    <row r="297" spans="1:32" s="3" customFormat="1" ht="12.75" customHeight="1" x14ac:dyDescent="0.2">
      <c r="A297" s="128"/>
      <c r="B297" s="48">
        <v>289</v>
      </c>
      <c r="C297" s="44" t="s">
        <v>207</v>
      </c>
      <c r="D297" s="41" t="s">
        <v>43</v>
      </c>
      <c r="E297" s="50"/>
      <c r="F297" s="40">
        <v>2</v>
      </c>
      <c r="G297" s="67">
        <f t="shared" si="4"/>
        <v>0</v>
      </c>
    </row>
    <row r="298" spans="1:32" s="3" customFormat="1" ht="12.75" customHeight="1" thickBot="1" x14ac:dyDescent="0.25">
      <c r="A298" s="129"/>
      <c r="B298" s="68">
        <v>290</v>
      </c>
      <c r="C298" s="74" t="s">
        <v>208</v>
      </c>
      <c r="D298" s="75" t="s">
        <v>43</v>
      </c>
      <c r="E298" s="71"/>
      <c r="F298" s="76">
        <v>4</v>
      </c>
      <c r="G298" s="73">
        <f t="shared" si="4"/>
        <v>0</v>
      </c>
    </row>
    <row r="299" spans="1:32" s="1" customFormat="1" ht="13.5" thickTop="1" x14ac:dyDescent="0.2">
      <c r="A299" s="127" t="s">
        <v>117</v>
      </c>
      <c r="B299" s="61">
        <v>291</v>
      </c>
      <c r="C299" s="62" t="s">
        <v>14</v>
      </c>
      <c r="D299" s="63" t="s">
        <v>43</v>
      </c>
      <c r="E299" s="64"/>
      <c r="F299" s="65">
        <v>1</v>
      </c>
      <c r="G299" s="66">
        <f t="shared" si="4"/>
        <v>0</v>
      </c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</row>
    <row r="300" spans="1:32" s="1" customFormat="1" x14ac:dyDescent="0.2">
      <c r="A300" s="128"/>
      <c r="B300" s="48">
        <v>292</v>
      </c>
      <c r="C300" s="7" t="s">
        <v>15</v>
      </c>
      <c r="D300" s="2" t="s">
        <v>43</v>
      </c>
      <c r="E300" s="50"/>
      <c r="F300" s="4">
        <v>1</v>
      </c>
      <c r="G300" s="67">
        <f t="shared" si="4"/>
        <v>0</v>
      </c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</row>
    <row r="301" spans="1:32" s="1" customFormat="1" x14ac:dyDescent="0.2">
      <c r="A301" s="128"/>
      <c r="B301" s="48">
        <v>293</v>
      </c>
      <c r="C301" s="7" t="s">
        <v>16</v>
      </c>
      <c r="D301" s="2" t="s">
        <v>43</v>
      </c>
      <c r="E301" s="50"/>
      <c r="F301" s="4">
        <v>1</v>
      </c>
      <c r="G301" s="67">
        <f t="shared" si="4"/>
        <v>0</v>
      </c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</row>
    <row r="302" spans="1:32" s="1" customFormat="1" x14ac:dyDescent="0.2">
      <c r="A302" s="128"/>
      <c r="B302" s="48">
        <v>294</v>
      </c>
      <c r="C302" s="11" t="s">
        <v>31</v>
      </c>
      <c r="D302" s="2" t="s">
        <v>43</v>
      </c>
      <c r="E302" s="50"/>
      <c r="F302" s="4">
        <v>2</v>
      </c>
      <c r="G302" s="67">
        <f t="shared" si="4"/>
        <v>0</v>
      </c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</row>
    <row r="303" spans="1:32" s="1" customFormat="1" x14ac:dyDescent="0.2">
      <c r="A303" s="128"/>
      <c r="B303" s="48">
        <v>295</v>
      </c>
      <c r="C303" s="11" t="s">
        <v>22</v>
      </c>
      <c r="D303" s="2" t="s">
        <v>43</v>
      </c>
      <c r="E303" s="50"/>
      <c r="F303" s="4">
        <v>1</v>
      </c>
      <c r="G303" s="67">
        <f t="shared" si="4"/>
        <v>0</v>
      </c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</row>
    <row r="304" spans="1:32" s="1" customFormat="1" x14ac:dyDescent="0.2">
      <c r="A304" s="128"/>
      <c r="B304" s="48">
        <v>296</v>
      </c>
      <c r="C304" s="11" t="s">
        <v>247</v>
      </c>
      <c r="D304" s="2" t="s">
        <v>43</v>
      </c>
      <c r="E304" s="50"/>
      <c r="F304" s="4">
        <v>1</v>
      </c>
      <c r="G304" s="67">
        <f t="shared" si="4"/>
        <v>0</v>
      </c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</row>
    <row r="305" spans="1:32" s="1" customFormat="1" ht="13.5" thickBot="1" x14ac:dyDescent="0.25">
      <c r="A305" s="129"/>
      <c r="B305" s="68">
        <v>297</v>
      </c>
      <c r="C305" s="69" t="s">
        <v>144</v>
      </c>
      <c r="D305" s="70" t="s">
        <v>43</v>
      </c>
      <c r="E305" s="71"/>
      <c r="F305" s="72">
        <v>1</v>
      </c>
      <c r="G305" s="73">
        <f t="shared" si="4"/>
        <v>0</v>
      </c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</row>
    <row r="306" spans="1:32" s="3" customFormat="1" ht="12.75" customHeight="1" thickTop="1" x14ac:dyDescent="0.2">
      <c r="A306" s="127" t="s">
        <v>231</v>
      </c>
      <c r="B306" s="61">
        <v>298</v>
      </c>
      <c r="C306" s="62" t="s">
        <v>12</v>
      </c>
      <c r="D306" s="63" t="s">
        <v>43</v>
      </c>
      <c r="E306" s="64"/>
      <c r="F306" s="65">
        <v>2</v>
      </c>
      <c r="G306" s="66">
        <f t="shared" si="4"/>
        <v>0</v>
      </c>
    </row>
    <row r="307" spans="1:32" s="3" customFormat="1" ht="12.75" customHeight="1" x14ac:dyDescent="0.2">
      <c r="A307" s="128"/>
      <c r="B307" s="48">
        <v>299</v>
      </c>
      <c r="C307" s="7" t="s">
        <v>88</v>
      </c>
      <c r="D307" s="2" t="s">
        <v>43</v>
      </c>
      <c r="E307" s="50"/>
      <c r="F307" s="4">
        <v>2</v>
      </c>
      <c r="G307" s="67">
        <f t="shared" si="4"/>
        <v>0</v>
      </c>
    </row>
    <row r="308" spans="1:32" s="3" customFormat="1" ht="12.75" customHeight="1" x14ac:dyDescent="0.2">
      <c r="A308" s="128"/>
      <c r="B308" s="48">
        <v>300</v>
      </c>
      <c r="C308" s="7" t="s">
        <v>248</v>
      </c>
      <c r="D308" s="2" t="s">
        <v>43</v>
      </c>
      <c r="E308" s="50"/>
      <c r="F308" s="4">
        <v>1</v>
      </c>
      <c r="G308" s="67">
        <f t="shared" si="4"/>
        <v>0</v>
      </c>
    </row>
    <row r="309" spans="1:32" s="3" customFormat="1" x14ac:dyDescent="0.2">
      <c r="A309" s="128"/>
      <c r="B309" s="48">
        <v>301</v>
      </c>
      <c r="C309" s="7" t="s">
        <v>163</v>
      </c>
      <c r="D309" s="2" t="s">
        <v>43</v>
      </c>
      <c r="E309" s="50"/>
      <c r="F309" s="4">
        <v>1</v>
      </c>
      <c r="G309" s="67">
        <f t="shared" si="4"/>
        <v>0</v>
      </c>
    </row>
    <row r="310" spans="1:32" s="3" customFormat="1" x14ac:dyDescent="0.2">
      <c r="A310" s="128"/>
      <c r="B310" s="48">
        <v>302</v>
      </c>
      <c r="C310" s="7" t="s">
        <v>98</v>
      </c>
      <c r="D310" s="2" t="s">
        <v>43</v>
      </c>
      <c r="E310" s="50"/>
      <c r="F310" s="4">
        <v>2</v>
      </c>
      <c r="G310" s="67">
        <f t="shared" si="4"/>
        <v>0</v>
      </c>
    </row>
    <row r="311" spans="1:32" s="3" customFormat="1" x14ac:dyDescent="0.2">
      <c r="A311" s="128"/>
      <c r="B311" s="48">
        <v>303</v>
      </c>
      <c r="C311" s="7" t="s">
        <v>107</v>
      </c>
      <c r="D311" s="2" t="s">
        <v>43</v>
      </c>
      <c r="E311" s="50"/>
      <c r="F311" s="4">
        <v>2</v>
      </c>
      <c r="G311" s="67">
        <f t="shared" si="4"/>
        <v>0</v>
      </c>
    </row>
    <row r="312" spans="1:32" s="3" customFormat="1" x14ac:dyDescent="0.2">
      <c r="A312" s="128"/>
      <c r="B312" s="48">
        <v>304</v>
      </c>
      <c r="C312" s="7" t="s">
        <v>237</v>
      </c>
      <c r="D312" s="2" t="s">
        <v>43</v>
      </c>
      <c r="E312" s="50"/>
      <c r="F312" s="4">
        <v>1</v>
      </c>
      <c r="G312" s="67">
        <f t="shared" si="4"/>
        <v>0</v>
      </c>
    </row>
    <row r="313" spans="1:32" s="3" customFormat="1" x14ac:dyDescent="0.2">
      <c r="A313" s="128"/>
      <c r="B313" s="48">
        <v>305</v>
      </c>
      <c r="C313" s="7" t="s">
        <v>100</v>
      </c>
      <c r="D313" s="2" t="s">
        <v>43</v>
      </c>
      <c r="E313" s="50"/>
      <c r="F313" s="4">
        <v>2</v>
      </c>
      <c r="G313" s="67">
        <f t="shared" si="4"/>
        <v>0</v>
      </c>
    </row>
    <row r="314" spans="1:32" s="3" customFormat="1" x14ac:dyDescent="0.2">
      <c r="A314" s="128"/>
      <c r="B314" s="48">
        <v>306</v>
      </c>
      <c r="C314" s="7" t="s">
        <v>99</v>
      </c>
      <c r="D314" s="2" t="s">
        <v>43</v>
      </c>
      <c r="E314" s="50"/>
      <c r="F314" s="4">
        <v>4</v>
      </c>
      <c r="G314" s="67">
        <f t="shared" si="4"/>
        <v>0</v>
      </c>
    </row>
    <row r="315" spans="1:32" s="3" customFormat="1" ht="13.5" thickBot="1" x14ac:dyDescent="0.25">
      <c r="A315" s="129"/>
      <c r="B315" s="68">
        <v>307</v>
      </c>
      <c r="C315" s="69" t="s">
        <v>101</v>
      </c>
      <c r="D315" s="70" t="s">
        <v>43</v>
      </c>
      <c r="E315" s="71"/>
      <c r="F315" s="72">
        <v>2</v>
      </c>
      <c r="G315" s="73">
        <f t="shared" si="4"/>
        <v>0</v>
      </c>
    </row>
    <row r="316" spans="1:32" s="1" customFormat="1" ht="13.5" thickTop="1" x14ac:dyDescent="0.2">
      <c r="A316" s="127" t="s">
        <v>230</v>
      </c>
      <c r="B316" s="61">
        <v>308</v>
      </c>
      <c r="C316" s="62" t="s">
        <v>218</v>
      </c>
      <c r="D316" s="63" t="s">
        <v>43</v>
      </c>
      <c r="E316" s="64"/>
      <c r="F316" s="65">
        <v>10</v>
      </c>
      <c r="G316" s="66">
        <f t="shared" si="4"/>
        <v>0</v>
      </c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</row>
    <row r="317" spans="1:32" s="1" customFormat="1" x14ac:dyDescent="0.2">
      <c r="A317" s="128"/>
      <c r="B317" s="48">
        <v>309</v>
      </c>
      <c r="C317" s="7" t="s">
        <v>88</v>
      </c>
      <c r="D317" s="2" t="s">
        <v>43</v>
      </c>
      <c r="E317" s="50"/>
      <c r="F317" s="4">
        <v>10</v>
      </c>
      <c r="G317" s="67">
        <f t="shared" si="4"/>
        <v>0</v>
      </c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</row>
    <row r="318" spans="1:32" s="1" customFormat="1" ht="13.5" customHeight="1" x14ac:dyDescent="0.2">
      <c r="A318" s="128"/>
      <c r="B318" s="48">
        <v>310</v>
      </c>
      <c r="C318" s="7" t="s">
        <v>248</v>
      </c>
      <c r="D318" s="2" t="s">
        <v>43</v>
      </c>
      <c r="E318" s="50"/>
      <c r="F318" s="4">
        <v>5</v>
      </c>
      <c r="G318" s="67">
        <f t="shared" si="4"/>
        <v>0</v>
      </c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</row>
    <row r="319" spans="1:32" s="1" customFormat="1" x14ac:dyDescent="0.2">
      <c r="A319" s="128"/>
      <c r="B319" s="48">
        <v>311</v>
      </c>
      <c r="C319" s="7" t="s">
        <v>163</v>
      </c>
      <c r="D319" s="2" t="s">
        <v>43</v>
      </c>
      <c r="E319" s="50"/>
      <c r="F319" s="4">
        <v>2</v>
      </c>
      <c r="G319" s="67">
        <f t="shared" si="4"/>
        <v>0</v>
      </c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</row>
    <row r="320" spans="1:32" s="10" customFormat="1" ht="12.75" customHeight="1" x14ac:dyDescent="0.2">
      <c r="A320" s="128"/>
      <c r="B320" s="48">
        <v>312</v>
      </c>
      <c r="C320" s="7" t="s">
        <v>236</v>
      </c>
      <c r="D320" s="2" t="s">
        <v>43</v>
      </c>
      <c r="E320" s="50"/>
      <c r="F320" s="4">
        <v>5</v>
      </c>
      <c r="G320" s="67">
        <f t="shared" si="4"/>
        <v>0</v>
      </c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</row>
    <row r="321" spans="1:32" s="10" customFormat="1" ht="12.75" customHeight="1" x14ac:dyDescent="0.2">
      <c r="A321" s="128"/>
      <c r="B321" s="48">
        <v>313</v>
      </c>
      <c r="C321" s="7" t="s">
        <v>98</v>
      </c>
      <c r="D321" s="2" t="s">
        <v>43</v>
      </c>
      <c r="E321" s="50"/>
      <c r="F321" s="4">
        <v>10</v>
      </c>
      <c r="G321" s="67">
        <f t="shared" si="4"/>
        <v>0</v>
      </c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</row>
    <row r="322" spans="1:32" s="10" customFormat="1" x14ac:dyDescent="0.2">
      <c r="A322" s="128"/>
      <c r="B322" s="48">
        <v>314</v>
      </c>
      <c r="C322" s="7" t="s">
        <v>107</v>
      </c>
      <c r="D322" s="2" t="s">
        <v>43</v>
      </c>
      <c r="E322" s="50"/>
      <c r="F322" s="4">
        <v>10</v>
      </c>
      <c r="G322" s="67">
        <f t="shared" si="4"/>
        <v>0</v>
      </c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</row>
    <row r="323" spans="1:32" s="10" customFormat="1" x14ac:dyDescent="0.2">
      <c r="A323" s="128"/>
      <c r="B323" s="48">
        <v>315</v>
      </c>
      <c r="C323" s="7" t="s">
        <v>237</v>
      </c>
      <c r="D323" s="2" t="s">
        <v>43</v>
      </c>
      <c r="E323" s="50"/>
      <c r="F323" s="4">
        <v>1</v>
      </c>
      <c r="G323" s="67">
        <f t="shared" si="4"/>
        <v>0</v>
      </c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</row>
    <row r="324" spans="1:32" s="10" customFormat="1" ht="12.75" customHeight="1" x14ac:dyDescent="0.2">
      <c r="A324" s="128"/>
      <c r="B324" s="48">
        <v>316</v>
      </c>
      <c r="C324" s="7" t="s">
        <v>100</v>
      </c>
      <c r="D324" s="2" t="s">
        <v>43</v>
      </c>
      <c r="E324" s="50"/>
      <c r="F324" s="4">
        <v>10</v>
      </c>
      <c r="G324" s="67">
        <f t="shared" si="4"/>
        <v>0</v>
      </c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</row>
    <row r="325" spans="1:32" s="10" customFormat="1" x14ac:dyDescent="0.2">
      <c r="A325" s="128"/>
      <c r="B325" s="48">
        <v>317</v>
      </c>
      <c r="C325" s="7" t="s">
        <v>99</v>
      </c>
      <c r="D325" s="2" t="s">
        <v>43</v>
      </c>
      <c r="E325" s="50"/>
      <c r="F325" s="4">
        <v>10</v>
      </c>
      <c r="G325" s="67">
        <f t="shared" si="4"/>
        <v>0</v>
      </c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</row>
    <row r="326" spans="1:32" s="10" customFormat="1" ht="13.5" thickBot="1" x14ac:dyDescent="0.25">
      <c r="A326" s="129"/>
      <c r="B326" s="68">
        <v>318</v>
      </c>
      <c r="C326" s="69" t="s">
        <v>217</v>
      </c>
      <c r="D326" s="70" t="s">
        <v>43</v>
      </c>
      <c r="E326" s="71"/>
      <c r="F326" s="72">
        <v>10</v>
      </c>
      <c r="G326" s="73">
        <f t="shared" si="4"/>
        <v>0</v>
      </c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</row>
    <row r="327" spans="1:32" s="10" customFormat="1" ht="13.5" thickTop="1" x14ac:dyDescent="0.2">
      <c r="A327" s="127" t="s">
        <v>239</v>
      </c>
      <c r="B327" s="61">
        <v>319</v>
      </c>
      <c r="C327" s="62" t="s">
        <v>238</v>
      </c>
      <c r="D327" s="63" t="s">
        <v>43</v>
      </c>
      <c r="E327" s="64"/>
      <c r="F327" s="65">
        <v>1</v>
      </c>
      <c r="G327" s="66">
        <f t="shared" si="4"/>
        <v>0</v>
      </c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</row>
    <row r="328" spans="1:32" s="10" customFormat="1" x14ac:dyDescent="0.2">
      <c r="A328" s="128"/>
      <c r="B328" s="48">
        <v>320</v>
      </c>
      <c r="C328" s="7" t="s">
        <v>88</v>
      </c>
      <c r="D328" s="2" t="s">
        <v>43</v>
      </c>
      <c r="E328" s="50"/>
      <c r="F328" s="4">
        <v>1</v>
      </c>
      <c r="G328" s="67">
        <f t="shared" si="4"/>
        <v>0</v>
      </c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</row>
    <row r="329" spans="1:32" s="10" customFormat="1" x14ac:dyDescent="0.2">
      <c r="A329" s="128"/>
      <c r="B329" s="48">
        <v>321</v>
      </c>
      <c r="C329" s="7" t="s">
        <v>248</v>
      </c>
      <c r="D329" s="2" t="s">
        <v>43</v>
      </c>
      <c r="E329" s="50"/>
      <c r="F329" s="4">
        <v>1</v>
      </c>
      <c r="G329" s="67">
        <f t="shared" si="4"/>
        <v>0</v>
      </c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</row>
    <row r="330" spans="1:32" s="10" customFormat="1" x14ac:dyDescent="0.2">
      <c r="A330" s="128"/>
      <c r="B330" s="48">
        <v>322</v>
      </c>
      <c r="C330" s="7" t="s">
        <v>163</v>
      </c>
      <c r="D330" s="2" t="s">
        <v>43</v>
      </c>
      <c r="E330" s="50"/>
      <c r="F330" s="4">
        <v>1</v>
      </c>
      <c r="G330" s="67">
        <f t="shared" si="4"/>
        <v>0</v>
      </c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</row>
    <row r="331" spans="1:32" s="10" customFormat="1" x14ac:dyDescent="0.2">
      <c r="A331" s="128"/>
      <c r="B331" s="48">
        <v>323</v>
      </c>
      <c r="C331" s="7" t="s">
        <v>241</v>
      </c>
      <c r="D331" s="2" t="s">
        <v>43</v>
      </c>
      <c r="E331" s="50"/>
      <c r="F331" s="4">
        <v>1</v>
      </c>
      <c r="G331" s="67">
        <f t="shared" si="4"/>
        <v>0</v>
      </c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</row>
    <row r="332" spans="1:32" s="10" customFormat="1" ht="12.75" customHeight="1" x14ac:dyDescent="0.2">
      <c r="A332" s="128"/>
      <c r="B332" s="48">
        <v>324</v>
      </c>
      <c r="C332" s="7" t="s">
        <v>242</v>
      </c>
      <c r="D332" s="2" t="s">
        <v>43</v>
      </c>
      <c r="E332" s="50"/>
      <c r="F332" s="4">
        <v>1</v>
      </c>
      <c r="G332" s="67">
        <f t="shared" si="4"/>
        <v>0</v>
      </c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</row>
    <row r="333" spans="1:32" s="10" customFormat="1" ht="12.75" customHeight="1" x14ac:dyDescent="0.2">
      <c r="A333" s="128"/>
      <c r="B333" s="48">
        <v>325</v>
      </c>
      <c r="C333" s="7" t="s">
        <v>243</v>
      </c>
      <c r="D333" s="2" t="s">
        <v>43</v>
      </c>
      <c r="E333" s="50"/>
      <c r="F333" s="4">
        <v>1</v>
      </c>
      <c r="G333" s="67">
        <f t="shared" si="4"/>
        <v>0</v>
      </c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</row>
    <row r="334" spans="1:32" s="10" customFormat="1" ht="12.75" customHeight="1" x14ac:dyDescent="0.2">
      <c r="A334" s="128"/>
      <c r="B334" s="48">
        <v>326</v>
      </c>
      <c r="C334" s="7" t="s">
        <v>244</v>
      </c>
      <c r="D334" s="2" t="s">
        <v>43</v>
      </c>
      <c r="E334" s="50"/>
      <c r="F334" s="4">
        <v>1</v>
      </c>
      <c r="G334" s="67">
        <f t="shared" si="4"/>
        <v>0</v>
      </c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</row>
    <row r="335" spans="1:32" s="10" customFormat="1" ht="12.75" customHeight="1" x14ac:dyDescent="0.2">
      <c r="A335" s="128"/>
      <c r="B335" s="48">
        <v>327</v>
      </c>
      <c r="C335" s="7" t="s">
        <v>107</v>
      </c>
      <c r="D335" s="2" t="s">
        <v>43</v>
      </c>
      <c r="E335" s="50"/>
      <c r="F335" s="4">
        <v>1</v>
      </c>
      <c r="G335" s="67">
        <f t="shared" si="4"/>
        <v>0</v>
      </c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</row>
    <row r="336" spans="1:32" s="10" customFormat="1" ht="12.75" customHeight="1" x14ac:dyDescent="0.2">
      <c r="A336" s="128"/>
      <c r="B336" s="48">
        <v>328</v>
      </c>
      <c r="C336" s="7" t="s">
        <v>237</v>
      </c>
      <c r="D336" s="2" t="s">
        <v>43</v>
      </c>
      <c r="E336" s="50"/>
      <c r="F336" s="4">
        <v>1</v>
      </c>
      <c r="G336" s="67">
        <f t="shared" si="4"/>
        <v>0</v>
      </c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</row>
    <row r="337" spans="1:32" s="10" customFormat="1" ht="12.6" customHeight="1" x14ac:dyDescent="0.2">
      <c r="A337" s="128"/>
      <c r="B337" s="48">
        <v>329</v>
      </c>
      <c r="C337" s="7" t="s">
        <v>100</v>
      </c>
      <c r="D337" s="2" t="s">
        <v>43</v>
      </c>
      <c r="E337" s="50"/>
      <c r="F337" s="4">
        <v>1</v>
      </c>
      <c r="G337" s="67">
        <f t="shared" si="4"/>
        <v>0</v>
      </c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</row>
    <row r="338" spans="1:32" s="10" customFormat="1" ht="12.6" customHeight="1" x14ac:dyDescent="0.2">
      <c r="A338" s="128"/>
      <c r="B338" s="48">
        <v>330</v>
      </c>
      <c r="C338" s="7" t="s">
        <v>240</v>
      </c>
      <c r="D338" s="2" t="s">
        <v>43</v>
      </c>
      <c r="E338" s="50"/>
      <c r="F338" s="4">
        <v>1</v>
      </c>
      <c r="G338" s="67">
        <f t="shared" si="4"/>
        <v>0</v>
      </c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</row>
    <row r="339" spans="1:32" s="10" customFormat="1" ht="13.5" thickBot="1" x14ac:dyDescent="0.25">
      <c r="A339" s="129"/>
      <c r="B339" s="68">
        <v>331</v>
      </c>
      <c r="C339" s="69" t="s">
        <v>216</v>
      </c>
      <c r="D339" s="70" t="s">
        <v>43</v>
      </c>
      <c r="E339" s="71"/>
      <c r="F339" s="72">
        <v>2</v>
      </c>
      <c r="G339" s="73">
        <f t="shared" si="4"/>
        <v>0</v>
      </c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</row>
    <row r="340" spans="1:32" s="10" customFormat="1" ht="13.5" thickTop="1" x14ac:dyDescent="0.2">
      <c r="A340" s="127" t="s">
        <v>129</v>
      </c>
      <c r="B340" s="61">
        <v>332</v>
      </c>
      <c r="C340" s="62" t="s">
        <v>116</v>
      </c>
      <c r="D340" s="63" t="s">
        <v>43</v>
      </c>
      <c r="E340" s="64"/>
      <c r="F340" s="65">
        <v>3</v>
      </c>
      <c r="G340" s="66">
        <f t="shared" si="4"/>
        <v>0</v>
      </c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</row>
    <row r="341" spans="1:32" s="10" customFormat="1" x14ac:dyDescent="0.2">
      <c r="A341" s="128"/>
      <c r="B341" s="48">
        <v>333</v>
      </c>
      <c r="C341" s="7" t="s">
        <v>88</v>
      </c>
      <c r="D341" s="2" t="s">
        <v>43</v>
      </c>
      <c r="E341" s="50"/>
      <c r="F341" s="4">
        <v>3</v>
      </c>
      <c r="G341" s="67">
        <f t="shared" si="4"/>
        <v>0</v>
      </c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</row>
    <row r="342" spans="1:32" s="10" customFormat="1" ht="12.75" customHeight="1" x14ac:dyDescent="0.2">
      <c r="A342" s="128"/>
      <c r="B342" s="48">
        <v>334</v>
      </c>
      <c r="C342" s="7" t="s">
        <v>248</v>
      </c>
      <c r="D342" s="2" t="s">
        <v>43</v>
      </c>
      <c r="E342" s="50"/>
      <c r="F342" s="4">
        <v>3</v>
      </c>
      <c r="G342" s="67">
        <f t="shared" si="4"/>
        <v>0</v>
      </c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</row>
    <row r="343" spans="1:32" s="10" customFormat="1" ht="12.75" customHeight="1" x14ac:dyDescent="0.2">
      <c r="A343" s="128"/>
      <c r="B343" s="48">
        <v>335</v>
      </c>
      <c r="C343" s="7" t="s">
        <v>164</v>
      </c>
      <c r="D343" s="2" t="s">
        <v>43</v>
      </c>
      <c r="E343" s="50"/>
      <c r="F343" s="4">
        <v>1</v>
      </c>
      <c r="G343" s="67">
        <f t="shared" si="4"/>
        <v>0</v>
      </c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</row>
    <row r="344" spans="1:32" s="10" customFormat="1" ht="12.75" customHeight="1" x14ac:dyDescent="0.2">
      <c r="A344" s="128"/>
      <c r="B344" s="48">
        <v>336</v>
      </c>
      <c r="C344" s="7" t="s">
        <v>165</v>
      </c>
      <c r="D344" s="2" t="s">
        <v>43</v>
      </c>
      <c r="E344" s="50"/>
      <c r="F344" s="4">
        <v>1</v>
      </c>
      <c r="G344" s="67">
        <f t="shared" si="4"/>
        <v>0</v>
      </c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</row>
    <row r="345" spans="1:32" s="10" customFormat="1" ht="12.75" customHeight="1" x14ac:dyDescent="0.2">
      <c r="A345" s="128"/>
      <c r="B345" s="48">
        <v>337</v>
      </c>
      <c r="C345" s="7" t="s">
        <v>98</v>
      </c>
      <c r="D345" s="2" t="s">
        <v>43</v>
      </c>
      <c r="E345" s="50"/>
      <c r="F345" s="4">
        <v>3</v>
      </c>
      <c r="G345" s="67">
        <f t="shared" si="4"/>
        <v>0</v>
      </c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</row>
    <row r="346" spans="1:32" s="10" customFormat="1" ht="12.75" customHeight="1" x14ac:dyDescent="0.2">
      <c r="A346" s="128"/>
      <c r="B346" s="48">
        <v>338</v>
      </c>
      <c r="C346" s="7" t="s">
        <v>120</v>
      </c>
      <c r="D346" s="2" t="s">
        <v>43</v>
      </c>
      <c r="E346" s="50"/>
      <c r="F346" s="4">
        <v>2</v>
      </c>
      <c r="G346" s="67">
        <f t="shared" si="4"/>
        <v>0</v>
      </c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</row>
    <row r="347" spans="1:32" s="10" customFormat="1" ht="12.75" customHeight="1" x14ac:dyDescent="0.2">
      <c r="A347" s="128"/>
      <c r="B347" s="48">
        <v>339</v>
      </c>
      <c r="C347" s="7" t="s">
        <v>107</v>
      </c>
      <c r="D347" s="2" t="s">
        <v>43</v>
      </c>
      <c r="E347" s="50"/>
      <c r="F347" s="4">
        <v>4</v>
      </c>
      <c r="G347" s="67">
        <f t="shared" si="4"/>
        <v>0</v>
      </c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</row>
    <row r="348" spans="1:32" s="10" customFormat="1" x14ac:dyDescent="0.2">
      <c r="A348" s="128"/>
      <c r="B348" s="48">
        <v>340</v>
      </c>
      <c r="C348" s="7" t="s">
        <v>121</v>
      </c>
      <c r="D348" s="2" t="s">
        <v>43</v>
      </c>
      <c r="E348" s="50"/>
      <c r="F348" s="4">
        <v>1</v>
      </c>
      <c r="G348" s="67">
        <f t="shared" si="4"/>
        <v>0</v>
      </c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</row>
    <row r="349" spans="1:32" s="10" customFormat="1" x14ac:dyDescent="0.2">
      <c r="A349" s="128"/>
      <c r="B349" s="48">
        <v>341</v>
      </c>
      <c r="C349" s="7" t="s">
        <v>145</v>
      </c>
      <c r="D349" s="2" t="s">
        <v>43</v>
      </c>
      <c r="E349" s="50"/>
      <c r="F349" s="4">
        <v>1</v>
      </c>
      <c r="G349" s="67">
        <f t="shared" si="4"/>
        <v>0</v>
      </c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</row>
    <row r="350" spans="1:32" s="10" customFormat="1" ht="13.5" thickBot="1" x14ac:dyDescent="0.25">
      <c r="A350" s="129"/>
      <c r="B350" s="68">
        <v>342</v>
      </c>
      <c r="C350" s="69" t="s">
        <v>166</v>
      </c>
      <c r="D350" s="70" t="s">
        <v>43</v>
      </c>
      <c r="E350" s="71"/>
      <c r="F350" s="72">
        <v>2</v>
      </c>
      <c r="G350" s="73">
        <f t="shared" si="4"/>
        <v>0</v>
      </c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</row>
    <row r="351" spans="1:32" s="10" customFormat="1" ht="13.5" thickTop="1" x14ac:dyDescent="0.2">
      <c r="A351" s="127" t="s">
        <v>128</v>
      </c>
      <c r="B351" s="61">
        <v>343</v>
      </c>
      <c r="C351" s="62" t="s">
        <v>115</v>
      </c>
      <c r="D351" s="63" t="s">
        <v>43</v>
      </c>
      <c r="E351" s="64"/>
      <c r="F351" s="65">
        <v>2</v>
      </c>
      <c r="G351" s="66">
        <f t="shared" si="4"/>
        <v>0</v>
      </c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</row>
    <row r="352" spans="1:32" s="10" customFormat="1" x14ac:dyDescent="0.2">
      <c r="A352" s="128"/>
      <c r="B352" s="48">
        <v>344</v>
      </c>
      <c r="C352" s="7" t="s">
        <v>88</v>
      </c>
      <c r="D352" s="2" t="s">
        <v>43</v>
      </c>
      <c r="E352" s="50"/>
      <c r="F352" s="4">
        <v>1</v>
      </c>
      <c r="G352" s="67">
        <f t="shared" si="4"/>
        <v>0</v>
      </c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</row>
    <row r="353" spans="1:32" s="10" customFormat="1" ht="12.75" customHeight="1" x14ac:dyDescent="0.2">
      <c r="A353" s="128"/>
      <c r="B353" s="48">
        <v>345</v>
      </c>
      <c r="C353" s="7" t="s">
        <v>248</v>
      </c>
      <c r="D353" s="2" t="s">
        <v>43</v>
      </c>
      <c r="E353" s="50"/>
      <c r="F353" s="4">
        <v>1</v>
      </c>
      <c r="G353" s="67">
        <f t="shared" si="4"/>
        <v>0</v>
      </c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</row>
    <row r="354" spans="1:32" s="10" customFormat="1" ht="12.6" customHeight="1" x14ac:dyDescent="0.2">
      <c r="A354" s="128"/>
      <c r="B354" s="48">
        <v>346</v>
      </c>
      <c r="C354" s="7" t="s">
        <v>164</v>
      </c>
      <c r="D354" s="2" t="s">
        <v>43</v>
      </c>
      <c r="E354" s="50"/>
      <c r="F354" s="4">
        <v>1</v>
      </c>
      <c r="G354" s="67">
        <f t="shared" si="4"/>
        <v>0</v>
      </c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</row>
    <row r="355" spans="1:32" s="10" customFormat="1" ht="12.6" customHeight="1" x14ac:dyDescent="0.2">
      <c r="A355" s="128"/>
      <c r="B355" s="48">
        <v>347</v>
      </c>
      <c r="C355" s="7" t="s">
        <v>165</v>
      </c>
      <c r="D355" s="2" t="s">
        <v>43</v>
      </c>
      <c r="E355" s="50"/>
      <c r="F355" s="4">
        <v>1</v>
      </c>
      <c r="G355" s="67">
        <f t="shared" si="4"/>
        <v>0</v>
      </c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</row>
    <row r="356" spans="1:32" s="10" customFormat="1" ht="12.75" customHeight="1" x14ac:dyDescent="0.2">
      <c r="A356" s="128"/>
      <c r="B356" s="48">
        <v>348</v>
      </c>
      <c r="C356" s="7" t="s">
        <v>98</v>
      </c>
      <c r="D356" s="2" t="s">
        <v>43</v>
      </c>
      <c r="E356" s="50"/>
      <c r="F356" s="4">
        <v>1</v>
      </c>
      <c r="G356" s="67">
        <f>SUM(E356*F356)</f>
        <v>0</v>
      </c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</row>
    <row r="357" spans="1:32" s="10" customFormat="1" ht="12.75" customHeight="1" x14ac:dyDescent="0.2">
      <c r="A357" s="128"/>
      <c r="B357" s="48">
        <v>349</v>
      </c>
      <c r="C357" s="7" t="s">
        <v>120</v>
      </c>
      <c r="D357" s="2" t="s">
        <v>43</v>
      </c>
      <c r="E357" s="50"/>
      <c r="F357" s="4">
        <v>2</v>
      </c>
      <c r="G357" s="67">
        <f>SUM(E357*F357)</f>
        <v>0</v>
      </c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</row>
    <row r="358" spans="1:32" s="10" customFormat="1" x14ac:dyDescent="0.2">
      <c r="A358" s="128"/>
      <c r="B358" s="48">
        <v>350</v>
      </c>
      <c r="C358" s="7" t="s">
        <v>107</v>
      </c>
      <c r="D358" s="2" t="s">
        <v>43</v>
      </c>
      <c r="E358" s="50"/>
      <c r="F358" s="4">
        <v>2</v>
      </c>
      <c r="G358" s="67">
        <f>SUM(E358*F358)</f>
        <v>0</v>
      </c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</row>
    <row r="359" spans="1:32" s="10" customFormat="1" x14ac:dyDescent="0.2">
      <c r="A359" s="128"/>
      <c r="B359" s="48">
        <v>351</v>
      </c>
      <c r="C359" s="7" t="s">
        <v>121</v>
      </c>
      <c r="D359" s="2" t="s">
        <v>43</v>
      </c>
      <c r="E359" s="50"/>
      <c r="F359" s="4">
        <v>1</v>
      </c>
      <c r="G359" s="67">
        <f>SUM(E359*F359)</f>
        <v>0</v>
      </c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</row>
    <row r="360" spans="1:32" s="10" customFormat="1" x14ac:dyDescent="0.2">
      <c r="A360" s="128"/>
      <c r="B360" s="48">
        <v>352</v>
      </c>
      <c r="C360" s="7" t="s">
        <v>145</v>
      </c>
      <c r="D360" s="2" t="s">
        <v>43</v>
      </c>
      <c r="E360" s="50"/>
      <c r="F360" s="4">
        <v>1</v>
      </c>
      <c r="G360" s="67">
        <f>SUM(E360*F360)</f>
        <v>0</v>
      </c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</row>
    <row r="361" spans="1:32" s="10" customFormat="1" ht="13.5" thickBot="1" x14ac:dyDescent="0.25">
      <c r="A361" s="129"/>
      <c r="B361" s="68">
        <v>353</v>
      </c>
      <c r="C361" s="69" t="s">
        <v>166</v>
      </c>
      <c r="D361" s="70" t="s">
        <v>43</v>
      </c>
      <c r="E361" s="71"/>
      <c r="F361" s="72">
        <v>1</v>
      </c>
      <c r="G361" s="73">
        <f t="shared" ref="G361" si="5">SUM(E361*F361)</f>
        <v>0</v>
      </c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</row>
    <row r="362" spans="1:32" s="24" customFormat="1" ht="24.75" customHeight="1" thickTop="1" thickBot="1" x14ac:dyDescent="0.25">
      <c r="A362" s="25"/>
      <c r="B362" s="26"/>
      <c r="C362" s="27"/>
      <c r="D362" s="26"/>
      <c r="E362" s="28"/>
      <c r="F362" s="29"/>
      <c r="G362" s="30"/>
      <c r="H362" s="55"/>
      <c r="I362" s="55"/>
      <c r="J362" s="55"/>
      <c r="K362" s="55"/>
      <c r="L362" s="55"/>
      <c r="M362" s="55"/>
      <c r="N362" s="55"/>
      <c r="O362" s="55"/>
      <c r="P362" s="55"/>
      <c r="Q362" s="55"/>
      <c r="R362" s="55"/>
      <c r="S362" s="55"/>
      <c r="T362" s="55"/>
      <c r="U362" s="55"/>
      <c r="V362" s="55"/>
      <c r="W362" s="55"/>
      <c r="X362" s="55"/>
      <c r="Y362" s="55"/>
      <c r="Z362" s="55"/>
      <c r="AA362" s="55"/>
      <c r="AB362" s="55"/>
      <c r="AC362" s="55"/>
      <c r="AD362" s="55"/>
      <c r="AE362" s="55"/>
      <c r="AF362" s="55"/>
    </row>
    <row r="363" spans="1:32" ht="18" x14ac:dyDescent="0.2">
      <c r="A363" s="109" t="s">
        <v>46</v>
      </c>
      <c r="B363" s="110"/>
      <c r="C363" s="110"/>
      <c r="D363" s="110"/>
      <c r="E363" s="110"/>
      <c r="F363" s="110"/>
      <c r="G363" s="111"/>
    </row>
    <row r="364" spans="1:32" s="24" customFormat="1" ht="14.1" customHeight="1" x14ac:dyDescent="0.2">
      <c r="A364" s="103" t="s">
        <v>258</v>
      </c>
      <c r="B364" s="104"/>
      <c r="C364" s="104"/>
      <c r="D364" s="104"/>
      <c r="E364" s="104"/>
      <c r="F364" s="105"/>
      <c r="G364" s="90">
        <f>SUM(G5:G285)</f>
        <v>0</v>
      </c>
      <c r="H364" s="55"/>
      <c r="I364" s="55"/>
      <c r="J364" s="55"/>
      <c r="K364" s="55"/>
      <c r="L364" s="55"/>
      <c r="M364" s="55"/>
      <c r="N364" s="55"/>
      <c r="O364" s="55"/>
      <c r="P364" s="55"/>
      <c r="Q364" s="55"/>
      <c r="R364" s="55"/>
      <c r="S364" s="55"/>
      <c r="T364" s="55"/>
      <c r="U364" s="55"/>
      <c r="V364" s="55"/>
      <c r="W364" s="55"/>
      <c r="X364" s="55"/>
      <c r="Y364" s="55"/>
      <c r="Z364" s="55"/>
      <c r="AA364" s="55"/>
      <c r="AB364" s="55"/>
      <c r="AC364" s="55"/>
      <c r="AD364" s="55"/>
      <c r="AE364" s="55"/>
      <c r="AF364" s="55"/>
    </row>
    <row r="365" spans="1:32" s="24" customFormat="1" ht="15" x14ac:dyDescent="0.2">
      <c r="A365" s="103" t="s">
        <v>259</v>
      </c>
      <c r="B365" s="104"/>
      <c r="C365" s="104"/>
      <c r="D365" s="104"/>
      <c r="E365" s="104"/>
      <c r="F365" s="105"/>
      <c r="G365" s="90">
        <f>SUM(G288:G289)</f>
        <v>0</v>
      </c>
      <c r="H365" s="55"/>
      <c r="I365" s="55"/>
      <c r="J365" s="55"/>
      <c r="K365" s="55"/>
      <c r="L365" s="55"/>
      <c r="M365" s="55"/>
      <c r="N365" s="55"/>
      <c r="O365" s="55"/>
      <c r="P365" s="55"/>
      <c r="Q365" s="55"/>
      <c r="R365" s="55"/>
      <c r="S365" s="55"/>
      <c r="T365" s="55"/>
      <c r="U365" s="55"/>
      <c r="V365" s="55"/>
      <c r="W365" s="55"/>
      <c r="X365" s="55"/>
      <c r="Y365" s="55"/>
      <c r="Z365" s="55"/>
      <c r="AA365" s="55"/>
      <c r="AB365" s="55"/>
      <c r="AC365" s="55"/>
      <c r="AD365" s="55"/>
      <c r="AE365" s="55"/>
      <c r="AF365" s="55"/>
    </row>
    <row r="366" spans="1:32" s="24" customFormat="1" ht="15" x14ac:dyDescent="0.2">
      <c r="A366" s="103" t="s">
        <v>264</v>
      </c>
      <c r="B366" s="104"/>
      <c r="C366" s="104"/>
      <c r="D366" s="104"/>
      <c r="E366" s="104"/>
      <c r="F366" s="105"/>
      <c r="G366" s="90">
        <f>SUM(G292:G361)</f>
        <v>0</v>
      </c>
      <c r="H366" s="55"/>
      <c r="I366" s="55"/>
      <c r="J366" s="55"/>
      <c r="K366" s="55"/>
      <c r="L366" s="55"/>
      <c r="M366" s="55"/>
      <c r="N366" s="55"/>
      <c r="O366" s="55"/>
      <c r="P366" s="55"/>
      <c r="Q366" s="55"/>
      <c r="R366" s="55"/>
      <c r="S366" s="55"/>
      <c r="T366" s="55"/>
      <c r="U366" s="55"/>
      <c r="V366" s="55"/>
      <c r="W366" s="55"/>
      <c r="X366" s="55"/>
      <c r="Y366" s="55"/>
      <c r="Z366" s="55"/>
      <c r="AA366" s="55"/>
      <c r="AB366" s="55"/>
      <c r="AC366" s="55"/>
      <c r="AD366" s="55"/>
      <c r="AE366" s="55"/>
      <c r="AF366" s="55"/>
    </row>
    <row r="367" spans="1:32" s="24" customFormat="1" ht="15.75" thickBot="1" x14ac:dyDescent="0.25">
      <c r="A367" s="106" t="s">
        <v>260</v>
      </c>
      <c r="B367" s="107"/>
      <c r="C367" s="107"/>
      <c r="D367" s="107"/>
      <c r="E367" s="107"/>
      <c r="F367" s="108"/>
      <c r="G367" s="91">
        <f>SUM(G364:G366)</f>
        <v>0</v>
      </c>
      <c r="H367" s="55"/>
      <c r="I367" s="55"/>
      <c r="J367" s="55"/>
      <c r="K367" s="55"/>
      <c r="L367" s="55"/>
      <c r="M367" s="55"/>
      <c r="N367" s="55"/>
      <c r="O367" s="55"/>
      <c r="P367" s="55"/>
      <c r="Q367" s="55"/>
      <c r="R367" s="55"/>
      <c r="S367" s="55"/>
      <c r="T367" s="55"/>
      <c r="U367" s="55"/>
      <c r="V367" s="55"/>
      <c r="W367" s="55"/>
      <c r="X367" s="55"/>
      <c r="Y367" s="55"/>
      <c r="Z367" s="55"/>
      <c r="AA367" s="55"/>
      <c r="AB367" s="55"/>
      <c r="AC367" s="55"/>
      <c r="AD367" s="55"/>
      <c r="AE367" s="55"/>
      <c r="AF367" s="55"/>
    </row>
    <row r="368" spans="1:32" s="24" customFormat="1" ht="15" x14ac:dyDescent="0.2">
      <c r="A368" s="25"/>
      <c r="B368" s="26"/>
      <c r="C368" s="27"/>
      <c r="D368" s="26"/>
      <c r="E368" s="28"/>
      <c r="F368" s="29"/>
      <c r="G368" s="30"/>
      <c r="H368" s="55"/>
      <c r="I368" s="55"/>
      <c r="J368" s="55"/>
      <c r="K368" s="55"/>
      <c r="L368" s="55"/>
      <c r="M368" s="55"/>
      <c r="N368" s="55"/>
      <c r="O368" s="55"/>
      <c r="P368" s="55"/>
      <c r="Q368" s="55"/>
      <c r="R368" s="55"/>
      <c r="S368" s="55"/>
      <c r="T368" s="55"/>
      <c r="U368" s="55"/>
      <c r="V368" s="55"/>
      <c r="W368" s="55"/>
      <c r="X368" s="55"/>
      <c r="Y368" s="55"/>
      <c r="Z368" s="55"/>
      <c r="AA368" s="55"/>
      <c r="AB368" s="55"/>
      <c r="AC368" s="55"/>
      <c r="AD368" s="55"/>
      <c r="AE368" s="55"/>
      <c r="AF368" s="55"/>
    </row>
    <row r="369" spans="1:32" s="24" customFormat="1" ht="24.75" customHeight="1" x14ac:dyDescent="0.2">
      <c r="A369" s="121" t="s">
        <v>268</v>
      </c>
      <c r="B369" s="122"/>
      <c r="C369" s="122"/>
      <c r="D369" s="122"/>
      <c r="E369" s="122"/>
      <c r="F369" s="122"/>
      <c r="G369" s="123"/>
      <c r="H369" s="55"/>
      <c r="I369" s="55"/>
      <c r="J369" s="55"/>
      <c r="K369" s="55"/>
      <c r="L369" s="55"/>
      <c r="M369" s="55"/>
      <c r="N369" s="55"/>
      <c r="O369" s="55"/>
      <c r="P369" s="55"/>
      <c r="Q369" s="55"/>
      <c r="R369" s="55"/>
      <c r="S369" s="55"/>
      <c r="T369" s="55"/>
      <c r="U369" s="55"/>
      <c r="V369" s="55"/>
      <c r="W369" s="55"/>
      <c r="X369" s="55"/>
      <c r="Y369" s="55"/>
      <c r="Z369" s="55"/>
      <c r="AA369" s="55"/>
      <c r="AB369" s="55"/>
      <c r="AC369" s="55"/>
      <c r="AD369" s="55"/>
      <c r="AE369" s="55"/>
      <c r="AF369" s="55"/>
    </row>
    <row r="370" spans="1:32" s="24" customFormat="1" ht="15.75" thickBot="1" x14ac:dyDescent="0.25">
      <c r="A370" s="124" t="s">
        <v>202</v>
      </c>
      <c r="B370" s="125"/>
      <c r="C370" s="125"/>
      <c r="D370" s="125"/>
      <c r="E370" s="125"/>
      <c r="F370" s="125"/>
      <c r="G370" s="126"/>
      <c r="H370" s="55"/>
      <c r="I370" s="55"/>
      <c r="J370" s="55"/>
      <c r="K370" s="55"/>
      <c r="L370" s="55"/>
      <c r="M370" s="55"/>
      <c r="N370" s="55"/>
      <c r="O370" s="55"/>
      <c r="P370" s="55"/>
      <c r="Q370" s="55"/>
      <c r="R370" s="55"/>
      <c r="S370" s="55"/>
      <c r="T370" s="55"/>
      <c r="U370" s="55"/>
      <c r="V370" s="55"/>
      <c r="W370" s="55"/>
      <c r="X370" s="55"/>
      <c r="Y370" s="55"/>
      <c r="Z370" s="55"/>
      <c r="AA370" s="55"/>
      <c r="AB370" s="55"/>
      <c r="AC370" s="55"/>
      <c r="AD370" s="55"/>
      <c r="AE370" s="55"/>
      <c r="AF370" s="55"/>
    </row>
    <row r="371" spans="1:32" s="24" customFormat="1" ht="24.75" customHeight="1" x14ac:dyDescent="0.2">
      <c r="A371" s="109" t="s">
        <v>267</v>
      </c>
      <c r="B371" s="110"/>
      <c r="C371" s="110"/>
      <c r="D371" s="110"/>
      <c r="E371" s="110"/>
      <c r="F371" s="110"/>
      <c r="G371" s="111"/>
      <c r="H371" s="55"/>
      <c r="I371" s="55"/>
      <c r="J371" s="55"/>
      <c r="K371" s="55"/>
      <c r="L371" s="55"/>
      <c r="M371" s="55"/>
      <c r="N371" s="55"/>
      <c r="O371" s="55"/>
      <c r="P371" s="55"/>
      <c r="Q371" s="55"/>
      <c r="R371" s="55"/>
      <c r="S371" s="55"/>
      <c r="T371" s="55"/>
      <c r="U371" s="55"/>
      <c r="V371" s="55"/>
      <c r="W371" s="55"/>
      <c r="X371" s="55"/>
      <c r="Y371" s="55"/>
      <c r="Z371" s="55"/>
      <c r="AA371" s="55"/>
      <c r="AB371" s="55"/>
      <c r="AC371" s="55"/>
      <c r="AD371" s="55"/>
      <c r="AE371" s="55"/>
      <c r="AF371" s="55"/>
    </row>
    <row r="372" spans="1:32" s="55" customFormat="1" ht="24.75" customHeight="1" x14ac:dyDescent="0.2">
      <c r="A372" s="112" t="s">
        <v>158</v>
      </c>
      <c r="B372" s="113"/>
      <c r="C372" s="113"/>
      <c r="D372" s="113"/>
      <c r="E372" s="113"/>
      <c r="F372" s="113"/>
      <c r="G372" s="114"/>
    </row>
    <row r="373" spans="1:32" s="24" customFormat="1" ht="33.75" customHeight="1" x14ac:dyDescent="0.2">
      <c r="A373" s="115" t="s">
        <v>265</v>
      </c>
      <c r="B373" s="116"/>
      <c r="C373" s="116"/>
      <c r="D373" s="116"/>
      <c r="E373" s="116"/>
      <c r="F373" s="116"/>
      <c r="G373" s="117"/>
      <c r="H373" s="55"/>
      <c r="I373" s="55"/>
      <c r="J373" s="55"/>
      <c r="K373" s="55"/>
      <c r="L373" s="55"/>
      <c r="M373" s="55"/>
      <c r="N373" s="55"/>
      <c r="O373" s="55"/>
      <c r="P373" s="55"/>
      <c r="Q373" s="55"/>
      <c r="R373" s="55"/>
      <c r="S373" s="55"/>
      <c r="T373" s="55"/>
      <c r="U373" s="55"/>
      <c r="V373" s="55"/>
      <c r="W373" s="55"/>
      <c r="X373" s="55"/>
      <c r="Y373" s="55"/>
      <c r="Z373" s="55"/>
      <c r="AA373" s="55"/>
      <c r="AB373" s="55"/>
      <c r="AC373" s="55"/>
      <c r="AD373" s="55"/>
      <c r="AE373" s="55"/>
      <c r="AF373" s="55"/>
    </row>
    <row r="374" spans="1:32" s="55" customFormat="1" ht="24.75" customHeight="1" thickBot="1" x14ac:dyDescent="0.25">
      <c r="A374" s="118" t="s">
        <v>266</v>
      </c>
      <c r="B374" s="119"/>
      <c r="C374" s="119"/>
      <c r="D374" s="119"/>
      <c r="E374" s="119"/>
      <c r="F374" s="119"/>
      <c r="G374" s="120"/>
    </row>
    <row r="375" spans="1:32" s="24" customFormat="1" ht="24.75" customHeight="1" x14ac:dyDescent="0.2">
      <c r="A375" s="31"/>
      <c r="B375" s="32"/>
      <c r="C375" s="32"/>
      <c r="D375" s="32"/>
      <c r="E375" s="43"/>
      <c r="F375" s="32"/>
      <c r="G375" s="32"/>
      <c r="H375" s="55"/>
      <c r="I375" s="55"/>
      <c r="J375" s="55"/>
      <c r="K375" s="55"/>
      <c r="L375" s="55"/>
      <c r="M375" s="55"/>
      <c r="N375" s="55"/>
      <c r="O375" s="55"/>
      <c r="P375" s="55"/>
      <c r="Q375" s="55"/>
      <c r="R375" s="55"/>
      <c r="S375" s="55"/>
      <c r="T375" s="55"/>
      <c r="U375" s="55"/>
      <c r="V375" s="55"/>
      <c r="W375" s="55"/>
      <c r="X375" s="55"/>
      <c r="Y375" s="55"/>
      <c r="Z375" s="55"/>
      <c r="AA375" s="55"/>
      <c r="AB375" s="55"/>
      <c r="AC375" s="55"/>
      <c r="AD375" s="55"/>
      <c r="AE375" s="55"/>
      <c r="AF375" s="55"/>
    </row>
  </sheetData>
  <mergeCells count="44">
    <mergeCell ref="A114:A134"/>
    <mergeCell ref="A1:G1"/>
    <mergeCell ref="A2:G2"/>
    <mergeCell ref="A3:G3"/>
    <mergeCell ref="A5:A20"/>
    <mergeCell ref="A21:A30"/>
    <mergeCell ref="A31:A40"/>
    <mergeCell ref="A41:A46"/>
    <mergeCell ref="A47:A50"/>
    <mergeCell ref="A51:A71"/>
    <mergeCell ref="A72:A92"/>
    <mergeCell ref="A93:A113"/>
    <mergeCell ref="A268:A275"/>
    <mergeCell ref="A135:A145"/>
    <mergeCell ref="A146:A156"/>
    <mergeCell ref="A157:A171"/>
    <mergeCell ref="A172:A189"/>
    <mergeCell ref="A190:A207"/>
    <mergeCell ref="A208:A225"/>
    <mergeCell ref="A226:A234"/>
    <mergeCell ref="A235:A240"/>
    <mergeCell ref="A241:A253"/>
    <mergeCell ref="A254:A260"/>
    <mergeCell ref="A261:A267"/>
    <mergeCell ref="A374:G374"/>
    <mergeCell ref="A369:G369"/>
    <mergeCell ref="A370:G370"/>
    <mergeCell ref="A365:F365"/>
    <mergeCell ref="A276:A283"/>
    <mergeCell ref="A288:A289"/>
    <mergeCell ref="A292:A298"/>
    <mergeCell ref="A299:A305"/>
    <mergeCell ref="A306:A315"/>
    <mergeCell ref="A316:A326"/>
    <mergeCell ref="A327:A339"/>
    <mergeCell ref="A340:A350"/>
    <mergeCell ref="A351:A361"/>
    <mergeCell ref="A363:G363"/>
    <mergeCell ref="A364:F364"/>
    <mergeCell ref="A366:F366"/>
    <mergeCell ref="A367:F367"/>
    <mergeCell ref="A371:G371"/>
    <mergeCell ref="A372:G372"/>
    <mergeCell ref="A373:G37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fitToHeight="0" orientation="portrait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21"/>
  <sheetViews>
    <sheetView zoomScaleNormal="100" zoomScaleSheetLayoutView="115" workbookViewId="0">
      <selection activeCell="C5" sqref="C5"/>
    </sheetView>
  </sheetViews>
  <sheetFormatPr defaultRowHeight="12.75" x14ac:dyDescent="0.2"/>
  <cols>
    <col min="1" max="1" width="30.125" customWidth="1"/>
    <col min="2" max="2" width="21.875" customWidth="1"/>
    <col min="3" max="3" width="31.875" customWidth="1"/>
  </cols>
  <sheetData>
    <row r="1" spans="1:32" ht="24.95" customHeight="1" x14ac:dyDescent="0.2">
      <c r="A1" s="137" t="s">
        <v>254</v>
      </c>
      <c r="B1" s="137"/>
      <c r="C1" s="137"/>
      <c r="D1" s="137"/>
      <c r="E1" s="137"/>
      <c r="F1" s="137"/>
      <c r="G1" s="137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 spans="1:32" ht="18" x14ac:dyDescent="0.2">
      <c r="A2" s="145" t="s">
        <v>2</v>
      </c>
      <c r="B2" s="145"/>
      <c r="C2" s="145"/>
    </row>
    <row r="3" spans="1:32" ht="23.25" thickBot="1" x14ac:dyDescent="0.25">
      <c r="A3" s="5"/>
      <c r="B3" s="5"/>
      <c r="C3" s="5"/>
    </row>
    <row r="4" spans="1:32" ht="48" customHeight="1" thickBot="1" x14ac:dyDescent="0.25">
      <c r="A4" s="146" t="s">
        <v>48</v>
      </c>
      <c r="B4" s="147"/>
      <c r="C4" s="6" t="s">
        <v>203</v>
      </c>
    </row>
    <row r="5" spans="1:32" ht="38.25" x14ac:dyDescent="0.2">
      <c r="A5" s="13" t="s">
        <v>159</v>
      </c>
      <c r="B5" s="102" t="s">
        <v>261</v>
      </c>
      <c r="C5" s="22"/>
    </row>
    <row r="6" spans="1:32" ht="51" x14ac:dyDescent="0.2">
      <c r="A6" s="14" t="s">
        <v>49</v>
      </c>
      <c r="B6" s="44" t="s">
        <v>204</v>
      </c>
      <c r="C6" s="23"/>
    </row>
    <row r="7" spans="1:32" ht="51" x14ac:dyDescent="0.2">
      <c r="A7" s="14" t="s">
        <v>51</v>
      </c>
      <c r="B7" s="44" t="s">
        <v>205</v>
      </c>
      <c r="C7" s="23"/>
    </row>
    <row r="8" spans="1:32" ht="71.45" customHeight="1" thickBot="1" x14ac:dyDescent="0.25">
      <c r="A8" s="14" t="s">
        <v>50</v>
      </c>
      <c r="B8" s="44" t="s">
        <v>206</v>
      </c>
      <c r="C8" s="23"/>
    </row>
    <row r="9" spans="1:32" ht="33" customHeight="1" thickBot="1" x14ac:dyDescent="0.25">
      <c r="A9" s="148" t="s">
        <v>52</v>
      </c>
      <c r="B9" s="149"/>
      <c r="C9" s="20"/>
    </row>
    <row r="10" spans="1:32" ht="118.5" customHeight="1" x14ac:dyDescent="0.2">
      <c r="A10" s="21" t="s">
        <v>119</v>
      </c>
      <c r="B10" s="150" t="s">
        <v>148</v>
      </c>
      <c r="C10" s="151"/>
    </row>
    <row r="11" spans="1:32" ht="75.75" customHeight="1" x14ac:dyDescent="0.2">
      <c r="A11" s="33" t="s">
        <v>256</v>
      </c>
      <c r="B11" s="141" t="s">
        <v>57</v>
      </c>
      <c r="C11" s="142"/>
    </row>
    <row r="12" spans="1:32" ht="201" customHeight="1" x14ac:dyDescent="0.2">
      <c r="A12" s="33" t="s">
        <v>146</v>
      </c>
      <c r="B12" s="143" t="s">
        <v>262</v>
      </c>
      <c r="C12" s="144"/>
    </row>
    <row r="13" spans="1:32" ht="137.25" customHeight="1" x14ac:dyDescent="0.2">
      <c r="A13" s="33" t="s">
        <v>147</v>
      </c>
      <c r="B13" s="141" t="s">
        <v>58</v>
      </c>
      <c r="C13" s="142"/>
    </row>
    <row r="14" spans="1:32" ht="37.5" customHeight="1" x14ac:dyDescent="0.2">
      <c r="A14" s="101" t="s">
        <v>253</v>
      </c>
      <c r="B14" s="141" t="s">
        <v>55</v>
      </c>
      <c r="C14" s="142"/>
    </row>
    <row r="15" spans="1:32" ht="65.099999999999994" customHeight="1" x14ac:dyDescent="0.2">
      <c r="A15" s="101" t="s">
        <v>252</v>
      </c>
      <c r="B15" s="141" t="s">
        <v>257</v>
      </c>
      <c r="C15" s="142"/>
    </row>
    <row r="16" spans="1:32" ht="51" customHeight="1" thickBot="1" x14ac:dyDescent="0.25">
      <c r="A16" s="100" t="s">
        <v>251</v>
      </c>
      <c r="B16" s="139" t="s">
        <v>56</v>
      </c>
      <c r="C16" s="140"/>
    </row>
    <row r="18" spans="1:32" ht="13.5" thickBot="1" x14ac:dyDescent="0.25"/>
    <row r="19" spans="1:32" s="24" customFormat="1" ht="24.75" customHeight="1" x14ac:dyDescent="0.2">
      <c r="A19" s="109" t="s">
        <v>269</v>
      </c>
      <c r="B19" s="110"/>
      <c r="C19" s="110"/>
      <c r="D19" s="110"/>
      <c r="E19" s="110"/>
      <c r="F19" s="110"/>
      <c r="G19" s="111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</row>
    <row r="20" spans="1:32" s="55" customFormat="1" ht="24.75" customHeight="1" x14ac:dyDescent="0.2">
      <c r="A20" s="112" t="s">
        <v>270</v>
      </c>
      <c r="B20" s="113"/>
      <c r="C20" s="113"/>
      <c r="D20" s="113"/>
      <c r="E20" s="113"/>
      <c r="F20" s="113"/>
      <c r="G20" s="114"/>
    </row>
    <row r="21" spans="1:32" s="24" customFormat="1" ht="33.75" customHeight="1" x14ac:dyDescent="0.2">
      <c r="A21" s="115" t="s">
        <v>271</v>
      </c>
      <c r="B21" s="116"/>
      <c r="C21" s="116"/>
      <c r="D21" s="116"/>
      <c r="E21" s="116"/>
      <c r="F21" s="116"/>
      <c r="G21" s="117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</row>
  </sheetData>
  <mergeCells count="14">
    <mergeCell ref="A2:C2"/>
    <mergeCell ref="A4:B4"/>
    <mergeCell ref="A9:B9"/>
    <mergeCell ref="B10:C10"/>
    <mergeCell ref="A1:G1"/>
    <mergeCell ref="A19:G19"/>
    <mergeCell ref="A20:G20"/>
    <mergeCell ref="A21:G21"/>
    <mergeCell ref="B16:C16"/>
    <mergeCell ref="B11:C11"/>
    <mergeCell ref="B12:C12"/>
    <mergeCell ref="B13:C13"/>
    <mergeCell ref="B14:C14"/>
    <mergeCell ref="B15:C15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C2CC2675-F14B-4B5E-9E82-73EDE3A83890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sharepoint/v3/fields"/>
    <ds:schemaRef ds:uri="http://schemas.microsoft.com/sharepoint/v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Cenová nabídka</vt:lpstr>
      <vt:lpstr>Podmínky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Kneifel Jiří</dc:creator>
  <cp:lastModifiedBy>Poštulková Jana</cp:lastModifiedBy>
  <cp:lastPrinted>2023-11-02T17:59:08Z</cp:lastPrinted>
  <dcterms:created xsi:type="dcterms:W3CDTF">2017-12-01T06:03:47Z</dcterms:created>
  <dcterms:modified xsi:type="dcterms:W3CDTF">2026-01-16T09:14:24Z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